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ХХХх\Desktop\Аттестация\Мониторинги\2023-2024\"/>
    </mc:Choice>
  </mc:AlternateContent>
  <bookViews>
    <workbookView xWindow="0" yWindow="0" windowWidth="15360" windowHeight="775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3" l="1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G17" i="13"/>
  <c r="F17" i="13"/>
  <c r="E17" i="13"/>
  <c r="D17" i="13"/>
  <c r="V11" i="16" l="1"/>
  <c r="W11" i="16" s="1"/>
  <c r="V10" i="16"/>
  <c r="V9" i="16"/>
  <c r="W9" i="16" s="1"/>
  <c r="T10" i="16"/>
  <c r="T9" i="16"/>
  <c r="U9" i="16" s="1"/>
  <c r="R10" i="16"/>
  <c r="R9" i="16"/>
  <c r="W10" i="16"/>
  <c r="U10" i="16"/>
  <c r="S10" i="16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X18" i="10" s="1"/>
  <c r="AB18" i="11" l="1"/>
  <c r="R18" i="10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Q18" i="13"/>
  <c r="R18" i="13"/>
  <c r="S18" i="13"/>
  <c r="T18" i="13"/>
  <c r="U18" i="13"/>
  <c r="V18" i="13"/>
  <c r="AI18" i="13"/>
  <c r="AJ18" i="13"/>
  <c r="AK18" i="13"/>
  <c r="AL18" i="13"/>
  <c r="AM18" i="13"/>
  <c r="AN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<sst xmlns="http://schemas.openxmlformats.org/spreadsheetml/2006/main" count="325" uniqueCount="80">
  <si>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</si>
  <si>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</si>
  <si>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</si>
  <si>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</si>
  <si>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</si>
  <si>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</si>
  <si>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</si>
  <si>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</si>
  <si>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</si>
  <si>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</si>
  <si>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</si>
  <si>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</si>
  <si>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</si>
  <si>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</si>
  <si>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</si>
  <si>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</si>
  <si>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</si>
  <si>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</si>
  <si>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</si>
  <si>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</si>
  <si>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</si>
  <si>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</si>
  <si>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</si>
  <si>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</si>
  <si>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</si>
  <si>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</si>
  <si>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</si>
  <si>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</si>
  <si>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</si>
  <si>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</si>
  <si>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</si>
  <si>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</si>
  <si>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</si>
  <si>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</si>
  <si>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</si>
  <si>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</si>
  <si>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</si>
  <si>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</si>
  <si>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</si>
  <si>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</si>
  <si>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</si>
  <si>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</si>
  <si>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</si>
  <si>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</si>
  <si>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аты-жөні__Қасқырбаева  Сайра</t>
  </si>
  <si>
    <t>"Құлыншақ"</t>
  </si>
  <si>
    <t>Бегалиева Ақмарал</t>
  </si>
  <si>
    <t xml:space="preserve">Әдіскерінің аты-жөні    Қасқырбаева Сайра </t>
  </si>
  <si>
    <t xml:space="preserve">МДҰ атауы__"Зере"   ЖШС "Шарықтау шыңы" </t>
  </si>
  <si>
    <t>Мекен-жайы__Бейбітшілік 35</t>
  </si>
  <si>
    <t xml:space="preserve">Оқыту тілі_____қазақ тілі </t>
  </si>
  <si>
    <t>"Балдырған"</t>
  </si>
  <si>
    <t>Иржанова Т.Ж</t>
  </si>
  <si>
    <t>Әдіскерінің аты-жөні___Қасқырбаева  Сайра</t>
  </si>
  <si>
    <t xml:space="preserve">МДҰ атауы___"Зере"   ЖШС "Шарықтау шыңы" </t>
  </si>
  <si>
    <t>Мекен-жайы_____Бейбітшілік 35</t>
  </si>
  <si>
    <t xml:space="preserve">Оқыту тілі__қазақ тілі </t>
  </si>
  <si>
    <t xml:space="preserve">"Жұлдыз" </t>
  </si>
  <si>
    <t>Жарасова Г.А</t>
  </si>
  <si>
    <t xml:space="preserve">"Радуга" </t>
  </si>
  <si>
    <t xml:space="preserve">Назарова С </t>
  </si>
  <si>
    <t>" Самғау"</t>
  </si>
  <si>
    <t xml:space="preserve">Толеуова  З </t>
  </si>
  <si>
    <t>"Қарлығаш"</t>
  </si>
  <si>
    <t>Қасқырбаева  С</t>
  </si>
  <si>
    <t xml:space="preserve">МДҰ атауы___"Зере" ЖШС "Шарықтау  шыңы" </t>
  </si>
  <si>
    <t>Мекен-жайы___Бейбітшілік 35</t>
  </si>
  <si>
    <t>Оқыту тілі______қазқ тілі</t>
  </si>
  <si>
    <t>"Теремок"</t>
  </si>
  <si>
    <t xml:space="preserve">Ергалиева Асыл </t>
  </si>
  <si>
    <t>"Лучик"</t>
  </si>
  <si>
    <t>Новикова Елена</t>
  </si>
  <si>
    <t>"Балапан"</t>
  </si>
  <si>
    <t>Болатбекқызы Ақбота</t>
  </si>
  <si>
    <t>"Солнышко"</t>
  </si>
  <si>
    <t>Мукашева Анара</t>
  </si>
  <si>
    <t>Аманкулова Асельхан</t>
  </si>
  <si>
    <t>МДҰ атауы__"Зере"  ЖШС "Шарықтау  шыңы"</t>
  </si>
  <si>
    <t>Мекен-жайы__Бейтітшілік 35</t>
  </si>
  <si>
    <t>Оқыту тілі____қазақ тілі/ орыс тілі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</si>
</sst>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18</v>
      </c>
      <c r="Y2" s="36"/>
    </row>
    <row r="3" spans="1:25" ht="15.75" x14ac:dyDescent="0.25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37" t="s">
        <v>40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23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/>
      <c r="L7" s="35"/>
      <c r="M7" s="35"/>
      <c r="N7" s="35" t="s">
        <v>6</v>
      </c>
      <c r="O7" s="35"/>
      <c r="P7" s="35"/>
      <c r="Q7" s="35" t="s">
        <v>9</v>
      </c>
      <c r="R7" s="35"/>
      <c r="S7" s="35"/>
      <c r="T7" s="35"/>
      <c r="U7" s="35"/>
      <c r="V7" s="35"/>
      <c r="W7" s="35" t="s">
        <v>7</v>
      </c>
      <c r="X7" s="35"/>
      <c r="Y7" s="35"/>
    </row>
    <row r="8" spans="1:25" ht="14.25" customHeight="1" x14ac:dyDescent="0.25">
      <c r="A8" s="41"/>
      <c r="B8" s="35"/>
      <c r="C8" s="35"/>
      <c r="D8" s="35"/>
      <c r="E8" s="35" t="s">
        <v>14</v>
      </c>
      <c r="F8" s="35" t="s">
        <v>15</v>
      </c>
      <c r="G8" s="35" t="s">
        <v>16</v>
      </c>
      <c r="H8" s="35" t="s">
        <v>19</v>
      </c>
      <c r="I8" s="35"/>
      <c r="J8" s="35"/>
      <c r="K8" s="35" t="s">
        <v>20</v>
      </c>
      <c r="L8" s="35"/>
      <c r="M8" s="35"/>
      <c r="N8" s="35" t="s">
        <v>14</v>
      </c>
      <c r="O8" s="35" t="s">
        <v>15</v>
      </c>
      <c r="P8" s="35" t="s">
        <v>16</v>
      </c>
      <c r="Q8" s="35" t="s">
        <v>21</v>
      </c>
      <c r="R8" s="35"/>
      <c r="S8" s="35"/>
      <c r="T8" s="35" t="s">
        <v>22</v>
      </c>
      <c r="U8" s="35"/>
      <c r="V8" s="35"/>
      <c r="W8" s="1"/>
      <c r="X8" s="1"/>
      <c r="Y8" s="1"/>
    </row>
    <row r="9" spans="1:25" ht="128.25" customHeight="1" x14ac:dyDescent="0.25">
      <c r="A9" s="41"/>
      <c r="B9" s="35"/>
      <c r="C9" s="35"/>
      <c r="D9" s="35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5"/>
      <c r="O9" s="35"/>
      <c r="P9" s="3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0" t="s">
        <v>1</v>
      </c>
      <c r="B17" s="40"/>
      <c r="C17" s="40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9" t="s">
        <v>11</v>
      </c>
      <c r="B18" s="39"/>
      <c r="C18" s="39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Q8" sqref="Q8:V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42" t="s">
        <v>38</v>
      </c>
      <c r="C2" s="42"/>
      <c r="D2" s="42"/>
      <c r="E2" s="42"/>
      <c r="F2" s="42"/>
      <c r="G2" s="42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18</v>
      </c>
      <c r="Y2" s="36"/>
    </row>
    <row r="3" spans="1:25" ht="15.75" x14ac:dyDescent="0.25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53" t="s">
        <v>24</v>
      </c>
      <c r="M3" s="53"/>
      <c r="N3" s="53"/>
      <c r="O3" s="53"/>
      <c r="P3" s="53"/>
      <c r="Q3" s="53"/>
      <c r="R3" s="53"/>
      <c r="S3" s="19"/>
      <c r="T3" s="19"/>
      <c r="U3" s="19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38" t="s">
        <v>23</v>
      </c>
      <c r="M4" s="38"/>
      <c r="N4" s="38"/>
      <c r="O4" s="38"/>
      <c r="P4" s="38"/>
      <c r="Q4" s="38"/>
      <c r="R4" s="38"/>
      <c r="S4" s="22"/>
      <c r="T4" s="22"/>
      <c r="U4" s="22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8" t="s">
        <v>8</v>
      </c>
      <c r="I7" s="49"/>
      <c r="J7" s="49"/>
      <c r="K7" s="49"/>
      <c r="L7" s="49"/>
      <c r="M7" s="50"/>
      <c r="N7" s="35" t="s">
        <v>6</v>
      </c>
      <c r="O7" s="35"/>
      <c r="P7" s="35"/>
      <c r="Q7" s="48" t="s">
        <v>9</v>
      </c>
      <c r="R7" s="49"/>
      <c r="S7" s="49"/>
      <c r="T7" s="49"/>
      <c r="U7" s="49"/>
      <c r="V7" s="50"/>
      <c r="W7" s="35" t="s">
        <v>7</v>
      </c>
      <c r="X7" s="35"/>
      <c r="Y7" s="35"/>
    </row>
    <row r="8" spans="1:25" ht="15.75" customHeight="1" x14ac:dyDescent="0.25">
      <c r="A8" s="41"/>
      <c r="B8" s="35"/>
      <c r="C8" s="35"/>
      <c r="D8" s="35"/>
      <c r="E8" s="51" t="s">
        <v>14</v>
      </c>
      <c r="F8" s="51" t="s">
        <v>15</v>
      </c>
      <c r="G8" s="51" t="s">
        <v>16</v>
      </c>
      <c r="H8" s="35" t="s">
        <v>19</v>
      </c>
      <c r="I8" s="35"/>
      <c r="J8" s="35"/>
      <c r="K8" s="35" t="s">
        <v>20</v>
      </c>
      <c r="L8" s="35"/>
      <c r="M8" s="35"/>
      <c r="N8" s="51" t="s">
        <v>14</v>
      </c>
      <c r="O8" s="51" t="s">
        <v>15</v>
      </c>
      <c r="P8" s="51" t="s">
        <v>16</v>
      </c>
      <c r="Q8" s="35" t="s">
        <v>21</v>
      </c>
      <c r="R8" s="35"/>
      <c r="S8" s="35"/>
      <c r="T8" s="35" t="s">
        <v>22</v>
      </c>
      <c r="U8" s="35"/>
      <c r="V8" s="35"/>
      <c r="W8" s="51" t="s">
        <v>14</v>
      </c>
      <c r="X8" s="51" t="s">
        <v>15</v>
      </c>
      <c r="Y8" s="51" t="s">
        <v>16</v>
      </c>
    </row>
    <row r="9" spans="1:25" ht="126.75" customHeight="1" x14ac:dyDescent="0.25">
      <c r="A9" s="41"/>
      <c r="B9" s="35"/>
      <c r="C9" s="35"/>
      <c r="D9" s="35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52"/>
      <c r="X9" s="52"/>
      <c r="Y9" s="52"/>
    </row>
    <row r="10" spans="1:25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45" t="s">
        <v>1</v>
      </c>
      <c r="B17" s="46"/>
      <c r="C17" s="47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25">
      <c r="A18" s="43" t="s">
        <v>11</v>
      </c>
      <c r="B18" s="44"/>
      <c r="C18" s="44"/>
      <c r="D18" s="29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20" sqref="C2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37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48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18</v>
      </c>
      <c r="AK2" s="36"/>
    </row>
    <row r="3" spans="1:37" ht="15.75" x14ac:dyDescent="0.25">
      <c r="A3" s="3"/>
      <c r="B3" s="37" t="s">
        <v>47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49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5" t="s">
        <v>6</v>
      </c>
      <c r="R7" s="35"/>
      <c r="S7" s="35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5" t="s">
        <v>7</v>
      </c>
      <c r="AJ7" s="35"/>
      <c r="AK7" s="35"/>
    </row>
    <row r="8" spans="1:37" ht="15.75" customHeight="1" x14ac:dyDescent="0.25">
      <c r="A8" s="41"/>
      <c r="B8" s="35"/>
      <c r="C8" s="35"/>
      <c r="D8" s="35"/>
      <c r="E8" s="51" t="s">
        <v>14</v>
      </c>
      <c r="F8" s="51" t="s">
        <v>15</v>
      </c>
      <c r="G8" s="51" t="s">
        <v>16</v>
      </c>
      <c r="H8" s="54" t="s">
        <v>19</v>
      </c>
      <c r="I8" s="55"/>
      <c r="J8" s="55"/>
      <c r="K8" s="49" t="s">
        <v>20</v>
      </c>
      <c r="L8" s="49"/>
      <c r="M8" s="50"/>
      <c r="N8" s="58" t="s">
        <v>25</v>
      </c>
      <c r="O8" s="56"/>
      <c r="P8" s="57"/>
      <c r="Q8" s="51" t="s">
        <v>14</v>
      </c>
      <c r="R8" s="51" t="s">
        <v>15</v>
      </c>
      <c r="S8" s="51" t="s">
        <v>16</v>
      </c>
      <c r="T8" s="59" t="s">
        <v>26</v>
      </c>
      <c r="U8" s="59"/>
      <c r="V8" s="59"/>
      <c r="W8" s="59" t="s">
        <v>21</v>
      </c>
      <c r="X8" s="59"/>
      <c r="Y8" s="59"/>
      <c r="Z8" s="41" t="s">
        <v>27</v>
      </c>
      <c r="AA8" s="41"/>
      <c r="AB8" s="41"/>
      <c r="AC8" s="41" t="s">
        <v>28</v>
      </c>
      <c r="AD8" s="41"/>
      <c r="AE8" s="41"/>
      <c r="AF8" s="56" t="s">
        <v>22</v>
      </c>
      <c r="AG8" s="56"/>
      <c r="AH8" s="57"/>
      <c r="AI8" s="51" t="s">
        <v>14</v>
      </c>
      <c r="AJ8" s="51" t="s">
        <v>15</v>
      </c>
      <c r="AK8" s="51" t="s">
        <v>16</v>
      </c>
    </row>
    <row r="9" spans="1:37" ht="115.5" customHeight="1" x14ac:dyDescent="0.25">
      <c r="A9" s="41"/>
      <c r="B9" s="35"/>
      <c r="C9" s="35"/>
      <c r="D9" s="35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75" x14ac:dyDescent="0.25">
      <c r="A10" s="5">
        <v>1</v>
      </c>
      <c r="B10" s="6" t="s">
        <v>45</v>
      </c>
      <c r="C10" s="6" t="s">
        <v>46</v>
      </c>
      <c r="D10" s="12">
        <v>29</v>
      </c>
      <c r="E10" s="12">
        <v>6</v>
      </c>
      <c r="F10" s="12">
        <v>20</v>
      </c>
      <c r="G10" s="12">
        <v>3</v>
      </c>
      <c r="H10" s="12">
        <v>8</v>
      </c>
      <c r="I10" s="12">
        <v>17</v>
      </c>
      <c r="J10" s="12">
        <v>4</v>
      </c>
      <c r="K10" s="12">
        <v>9</v>
      </c>
      <c r="L10" s="12">
        <v>16</v>
      </c>
      <c r="M10" s="12">
        <v>4</v>
      </c>
      <c r="N10" s="12">
        <v>8</v>
      </c>
      <c r="O10" s="12">
        <v>17</v>
      </c>
      <c r="P10" s="12">
        <v>4</v>
      </c>
      <c r="Q10" s="12">
        <v>8</v>
      </c>
      <c r="R10" s="12">
        <v>17</v>
      </c>
      <c r="S10" s="12">
        <v>4</v>
      </c>
      <c r="T10" s="12">
        <v>1</v>
      </c>
      <c r="U10" s="12">
        <v>17</v>
      </c>
      <c r="V10" s="12">
        <v>11</v>
      </c>
      <c r="W10" s="12">
        <v>8</v>
      </c>
      <c r="X10" s="12">
        <v>17</v>
      </c>
      <c r="Y10" s="12">
        <v>4</v>
      </c>
      <c r="Z10" s="12">
        <v>7</v>
      </c>
      <c r="AA10" s="12">
        <v>18</v>
      </c>
      <c r="AB10" s="12">
        <v>4</v>
      </c>
      <c r="AC10" s="12">
        <v>8</v>
      </c>
      <c r="AD10" s="12">
        <v>17</v>
      </c>
      <c r="AE10" s="12">
        <v>4</v>
      </c>
      <c r="AF10" s="12">
        <v>10</v>
      </c>
      <c r="AG10" s="12">
        <v>8</v>
      </c>
      <c r="AH10" s="12">
        <v>11</v>
      </c>
      <c r="AI10" s="12">
        <v>7</v>
      </c>
      <c r="AJ10" s="12">
        <v>18</v>
      </c>
      <c r="AK10" s="12">
        <v>4</v>
      </c>
    </row>
    <row r="11" spans="1:37" ht="15.75" x14ac:dyDescent="0.25">
      <c r="A11" s="5">
        <v>2</v>
      </c>
      <c r="B11" s="6" t="s">
        <v>70</v>
      </c>
      <c r="C11" s="6" t="s">
        <v>71</v>
      </c>
      <c r="D11" s="34">
        <v>17</v>
      </c>
      <c r="E11" s="6">
        <v>15</v>
      </c>
      <c r="F11" s="6">
        <v>2</v>
      </c>
      <c r="G11" s="6">
        <v>0</v>
      </c>
      <c r="H11" s="6">
        <v>13</v>
      </c>
      <c r="I11" s="6">
        <v>4</v>
      </c>
      <c r="J11" s="6">
        <v>0</v>
      </c>
      <c r="K11" s="6">
        <v>16</v>
      </c>
      <c r="L11" s="6">
        <v>1</v>
      </c>
      <c r="M11" s="6">
        <v>0</v>
      </c>
      <c r="N11" s="6">
        <v>16</v>
      </c>
      <c r="O11" s="6">
        <v>1</v>
      </c>
      <c r="P11" s="6">
        <v>0</v>
      </c>
      <c r="Q11" s="6">
        <v>17</v>
      </c>
      <c r="R11" s="6">
        <v>0</v>
      </c>
      <c r="S11" s="6">
        <v>0</v>
      </c>
      <c r="T11" s="6">
        <v>13</v>
      </c>
      <c r="U11" s="6">
        <v>4</v>
      </c>
      <c r="V11" s="6">
        <v>0</v>
      </c>
      <c r="W11" s="6">
        <v>14</v>
      </c>
      <c r="X11" s="6">
        <v>3</v>
      </c>
      <c r="Y11" s="6">
        <v>0</v>
      </c>
      <c r="Z11" s="6">
        <v>17</v>
      </c>
      <c r="AA11" s="6">
        <v>0</v>
      </c>
      <c r="AB11" s="6">
        <v>0</v>
      </c>
      <c r="AC11" s="6">
        <v>10</v>
      </c>
      <c r="AD11" s="6">
        <v>7</v>
      </c>
      <c r="AE11" s="6">
        <v>0</v>
      </c>
      <c r="AF11" s="6">
        <v>17</v>
      </c>
      <c r="AG11" s="6">
        <v>0</v>
      </c>
      <c r="AH11" s="6">
        <v>0</v>
      </c>
      <c r="AI11" s="6">
        <v>17</v>
      </c>
      <c r="AJ11" s="6">
        <v>0</v>
      </c>
      <c r="AK11" s="6">
        <v>0</v>
      </c>
    </row>
    <row r="12" spans="1:37" ht="15.75" x14ac:dyDescent="0.25">
      <c r="A12" s="5">
        <v>3</v>
      </c>
      <c r="B12" s="6" t="s">
        <v>72</v>
      </c>
      <c r="C12" s="6" t="s">
        <v>73</v>
      </c>
      <c r="D12" s="34">
        <v>14</v>
      </c>
      <c r="E12" s="6">
        <v>0</v>
      </c>
      <c r="F12" s="6">
        <v>11</v>
      </c>
      <c r="G12" s="6">
        <v>3</v>
      </c>
      <c r="H12" s="6">
        <v>0</v>
      </c>
      <c r="I12" s="6">
        <v>10</v>
      </c>
      <c r="J12" s="6">
        <v>4</v>
      </c>
      <c r="K12" s="6">
        <v>0</v>
      </c>
      <c r="L12" s="6">
        <v>11</v>
      </c>
      <c r="M12" s="6">
        <v>3</v>
      </c>
      <c r="N12" s="6">
        <v>0</v>
      </c>
      <c r="O12" s="6">
        <v>12</v>
      </c>
      <c r="P12" s="6">
        <v>2</v>
      </c>
      <c r="Q12" s="6">
        <v>2</v>
      </c>
      <c r="R12" s="6">
        <v>10</v>
      </c>
      <c r="S12" s="6">
        <v>2</v>
      </c>
      <c r="T12" s="6">
        <v>7</v>
      </c>
      <c r="U12" s="6">
        <v>7</v>
      </c>
      <c r="V12" s="6">
        <v>0</v>
      </c>
      <c r="W12" s="6">
        <v>6</v>
      </c>
      <c r="X12" s="6">
        <v>8</v>
      </c>
      <c r="Y12" s="6">
        <v>0</v>
      </c>
      <c r="Z12" s="6">
        <v>6</v>
      </c>
      <c r="AA12" s="6">
        <v>8</v>
      </c>
      <c r="AB12" s="6">
        <v>0</v>
      </c>
      <c r="AC12" s="6">
        <v>7</v>
      </c>
      <c r="AD12" s="6">
        <v>7</v>
      </c>
      <c r="AE12" s="6">
        <v>0</v>
      </c>
      <c r="AF12" s="6">
        <v>11</v>
      </c>
      <c r="AG12" s="6">
        <v>3</v>
      </c>
      <c r="AH12" s="6">
        <v>0</v>
      </c>
      <c r="AI12" s="6">
        <v>6</v>
      </c>
      <c r="AJ12" s="6">
        <v>8</v>
      </c>
      <c r="AK12" s="6">
        <v>0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60</v>
      </c>
      <c r="E17" s="12">
        <f t="shared" si="0"/>
        <v>21</v>
      </c>
      <c r="F17" s="12">
        <f t="shared" si="0"/>
        <v>33</v>
      </c>
      <c r="G17" s="12">
        <f t="shared" si="0"/>
        <v>6</v>
      </c>
      <c r="H17" s="12">
        <f t="shared" si="0"/>
        <v>21</v>
      </c>
      <c r="I17" s="12">
        <f t="shared" si="0"/>
        <v>31</v>
      </c>
      <c r="J17" s="12">
        <f t="shared" si="0"/>
        <v>8</v>
      </c>
      <c r="K17" s="12">
        <f t="shared" si="0"/>
        <v>25</v>
      </c>
      <c r="L17" s="12">
        <f t="shared" si="0"/>
        <v>28</v>
      </c>
      <c r="M17" s="12">
        <f t="shared" si="0"/>
        <v>7</v>
      </c>
      <c r="N17" s="12">
        <f t="shared" si="0"/>
        <v>24</v>
      </c>
      <c r="O17" s="12">
        <f t="shared" si="0"/>
        <v>30</v>
      </c>
      <c r="P17" s="12">
        <f t="shared" si="0"/>
        <v>6</v>
      </c>
      <c r="Q17" s="12">
        <f t="shared" si="0"/>
        <v>27</v>
      </c>
      <c r="R17" s="12">
        <f t="shared" si="0"/>
        <v>27</v>
      </c>
      <c r="S17" s="12">
        <f t="shared" si="0"/>
        <v>6</v>
      </c>
      <c r="T17" s="12">
        <f t="shared" si="0"/>
        <v>21</v>
      </c>
      <c r="U17" s="12">
        <f t="shared" si="0"/>
        <v>28</v>
      </c>
      <c r="V17" s="12">
        <f t="shared" si="0"/>
        <v>11</v>
      </c>
      <c r="W17" s="12">
        <f t="shared" si="0"/>
        <v>28</v>
      </c>
      <c r="X17" s="12">
        <f t="shared" si="0"/>
        <v>28</v>
      </c>
      <c r="Y17" s="12">
        <f t="shared" si="0"/>
        <v>4</v>
      </c>
      <c r="Z17" s="12">
        <f t="shared" si="0"/>
        <v>30</v>
      </c>
      <c r="AA17" s="12">
        <f t="shared" si="0"/>
        <v>26</v>
      </c>
      <c r="AB17" s="12">
        <f t="shared" si="0"/>
        <v>4</v>
      </c>
      <c r="AC17" s="12">
        <f t="shared" si="0"/>
        <v>25</v>
      </c>
      <c r="AD17" s="12">
        <f t="shared" si="0"/>
        <v>31</v>
      </c>
      <c r="AE17" s="12">
        <f t="shared" si="0"/>
        <v>4</v>
      </c>
      <c r="AF17" s="12">
        <f t="shared" si="0"/>
        <v>38</v>
      </c>
      <c r="AG17" s="12">
        <f t="shared" si="0"/>
        <v>11</v>
      </c>
      <c r="AH17" s="12">
        <f t="shared" si="0"/>
        <v>11</v>
      </c>
      <c r="AI17" s="12">
        <f t="shared" si="0"/>
        <v>30</v>
      </c>
      <c r="AJ17" s="12">
        <f t="shared" si="0"/>
        <v>26</v>
      </c>
      <c r="AK17" s="12">
        <f t="shared" si="0"/>
        <v>4</v>
      </c>
    </row>
    <row r="18" spans="1:37" ht="18.75" customHeight="1" x14ac:dyDescent="0.25">
      <c r="A18" s="43" t="s">
        <v>11</v>
      </c>
      <c r="B18" s="44"/>
      <c r="C18" s="44"/>
      <c r="D18" s="17">
        <f>D17*100/D17</f>
        <v>100</v>
      </c>
      <c r="E18" s="13">
        <f>E17*100/D17</f>
        <v>35</v>
      </c>
      <c r="F18" s="13">
        <f>F17*100/D17</f>
        <v>55</v>
      </c>
      <c r="G18" s="13">
        <f>G17*100/D17</f>
        <v>10</v>
      </c>
      <c r="H18" s="13">
        <f>H17*100/D17</f>
        <v>35</v>
      </c>
      <c r="I18" s="13">
        <f>I17*100/D17</f>
        <v>51.666666666666664</v>
      </c>
      <c r="J18" s="13">
        <f>J17*100/D17</f>
        <v>13.333333333333334</v>
      </c>
      <c r="K18" s="13">
        <f>K17*100/D17</f>
        <v>41.666666666666664</v>
      </c>
      <c r="L18" s="13">
        <f>L17*100/D17</f>
        <v>46.666666666666664</v>
      </c>
      <c r="M18" s="13">
        <f>M17*100/D17</f>
        <v>11.666666666666666</v>
      </c>
      <c r="N18" s="13">
        <f>N17*100/D17</f>
        <v>40</v>
      </c>
      <c r="O18" s="13">
        <f>O17*100/D17</f>
        <v>50</v>
      </c>
      <c r="P18" s="13">
        <f>P17*100/D17</f>
        <v>10</v>
      </c>
      <c r="Q18" s="13">
        <f>Q17*100/D17</f>
        <v>45</v>
      </c>
      <c r="R18" s="13">
        <f>R17*100/D17</f>
        <v>45</v>
      </c>
      <c r="S18" s="13">
        <f>S17*100/D17</f>
        <v>10</v>
      </c>
      <c r="T18" s="13">
        <f>T17*100/D17</f>
        <v>35</v>
      </c>
      <c r="U18" s="13">
        <f>U17*100/D17</f>
        <v>46.666666666666664</v>
      </c>
      <c r="V18" s="13">
        <f>V17*100/D17</f>
        <v>18.333333333333332</v>
      </c>
      <c r="W18" s="13">
        <f>W17*100/D17</f>
        <v>46.666666666666664</v>
      </c>
      <c r="X18" s="13">
        <f>X17*100/D17</f>
        <v>46.666666666666664</v>
      </c>
      <c r="Y18" s="13">
        <f>Y17*100/D17</f>
        <v>6.666666666666667</v>
      </c>
      <c r="Z18" s="13">
        <f>Z17*100/D17</f>
        <v>50</v>
      </c>
      <c r="AA18" s="13">
        <f>AA17*100/D17</f>
        <v>43.333333333333336</v>
      </c>
      <c r="AB18" s="13">
        <f>AB17*100/D17</f>
        <v>6.666666666666667</v>
      </c>
      <c r="AC18" s="13">
        <f>AC17*100/D17</f>
        <v>41.666666666666664</v>
      </c>
      <c r="AD18" s="13">
        <f>AD17*100/D17</f>
        <v>51.666666666666664</v>
      </c>
      <c r="AE18" s="13">
        <f>AE17*100/D17</f>
        <v>6.666666666666667</v>
      </c>
      <c r="AF18" s="13">
        <f>AF17*100/D17</f>
        <v>63.333333333333336</v>
      </c>
      <c r="AG18" s="13">
        <f>AG17*100/D17</f>
        <v>18.333333333333332</v>
      </c>
      <c r="AH18" s="13">
        <f>AH17*100/D17</f>
        <v>18.333333333333332</v>
      </c>
      <c r="AI18" s="13">
        <f>AI17*100/D17</f>
        <v>50</v>
      </c>
      <c r="AJ18" s="13">
        <f>AJ17*100/D17</f>
        <v>43.333333333333336</v>
      </c>
      <c r="AK18" s="13">
        <f>AK17*100/D17</f>
        <v>6.666666666666667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8"/>
  <sheetViews>
    <sheetView zoomScale="80" zoomScaleNormal="80" workbookViewId="0">
      <selection activeCell="F14" sqref="F1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8" ht="15.75" x14ac:dyDescent="0.25">
      <c r="A2" s="7"/>
      <c r="B2" s="42" t="s">
        <v>36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7" t="s">
        <v>54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18</v>
      </c>
      <c r="AK2" s="36"/>
    </row>
    <row r="3" spans="1:38" ht="15.75" x14ac:dyDescent="0.25">
      <c r="A3" s="3"/>
      <c r="B3" s="37" t="s">
        <v>53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55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8" ht="15.75" x14ac:dyDescent="0.25">
      <c r="A4" s="3"/>
      <c r="G4" s="3"/>
      <c r="H4" s="3"/>
      <c r="I4" s="3"/>
      <c r="J4" s="3"/>
      <c r="K4" s="3"/>
      <c r="L4" s="3"/>
      <c r="M4" s="3"/>
      <c r="N4" s="3"/>
      <c r="O4" s="38" t="s">
        <v>56</v>
      </c>
      <c r="P4" s="38"/>
      <c r="Q4" s="38"/>
      <c r="R4" s="38"/>
      <c r="S4" s="38"/>
      <c r="T4" s="38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8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8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8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5" t="s">
        <v>6</v>
      </c>
      <c r="R7" s="35"/>
      <c r="S7" s="35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5" t="s">
        <v>7</v>
      </c>
      <c r="AJ7" s="35"/>
      <c r="AK7" s="35"/>
    </row>
    <row r="8" spans="1:38" ht="15.75" customHeight="1" x14ac:dyDescent="0.25">
      <c r="A8" s="41"/>
      <c r="B8" s="35"/>
      <c r="C8" s="35"/>
      <c r="D8" s="35"/>
      <c r="E8" s="51" t="s">
        <v>14</v>
      </c>
      <c r="F8" s="51" t="s">
        <v>15</v>
      </c>
      <c r="G8" s="51" t="s">
        <v>16</v>
      </c>
      <c r="H8" s="59" t="s">
        <v>19</v>
      </c>
      <c r="I8" s="59"/>
      <c r="J8" s="59"/>
      <c r="K8" s="35" t="s">
        <v>20</v>
      </c>
      <c r="L8" s="35"/>
      <c r="M8" s="35"/>
      <c r="N8" s="41" t="s">
        <v>25</v>
      </c>
      <c r="O8" s="41"/>
      <c r="P8" s="41"/>
      <c r="Q8" s="51" t="s">
        <v>14</v>
      </c>
      <c r="R8" s="51" t="s">
        <v>15</v>
      </c>
      <c r="S8" s="51" t="s">
        <v>16</v>
      </c>
      <c r="T8" s="59" t="s">
        <v>26</v>
      </c>
      <c r="U8" s="59"/>
      <c r="V8" s="59"/>
      <c r="W8" s="59" t="s">
        <v>21</v>
      </c>
      <c r="X8" s="59"/>
      <c r="Y8" s="59"/>
      <c r="Z8" s="41" t="s">
        <v>27</v>
      </c>
      <c r="AA8" s="41"/>
      <c r="AB8" s="41"/>
      <c r="AC8" s="41" t="s">
        <v>28</v>
      </c>
      <c r="AD8" s="41"/>
      <c r="AE8" s="41"/>
      <c r="AF8" s="56" t="s">
        <v>22</v>
      </c>
      <c r="AG8" s="56"/>
      <c r="AH8" s="57"/>
      <c r="AI8" s="51" t="s">
        <v>14</v>
      </c>
      <c r="AJ8" s="51" t="s">
        <v>15</v>
      </c>
      <c r="AK8" s="51" t="s">
        <v>16</v>
      </c>
    </row>
    <row r="9" spans="1:38" ht="114.75" customHeight="1" x14ac:dyDescent="0.25">
      <c r="A9" s="41"/>
      <c r="B9" s="35"/>
      <c r="C9" s="35"/>
      <c r="D9" s="35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8" ht="15.75" x14ac:dyDescent="0.25">
      <c r="A10" s="5">
        <v>1</v>
      </c>
      <c r="B10" s="6" t="s">
        <v>51</v>
      </c>
      <c r="C10" s="6" t="s">
        <v>52</v>
      </c>
      <c r="D10" s="12">
        <v>20</v>
      </c>
      <c r="E10" s="12">
        <v>11</v>
      </c>
      <c r="F10" s="12">
        <v>9</v>
      </c>
      <c r="G10" s="12">
        <v>0</v>
      </c>
      <c r="H10" s="12">
        <v>10</v>
      </c>
      <c r="I10" s="12">
        <v>10</v>
      </c>
      <c r="J10" s="12">
        <v>0</v>
      </c>
      <c r="K10" s="12">
        <v>9</v>
      </c>
      <c r="L10" s="12">
        <v>11</v>
      </c>
      <c r="M10" s="12">
        <v>0</v>
      </c>
      <c r="N10" s="12">
        <v>13</v>
      </c>
      <c r="O10" s="12">
        <v>7</v>
      </c>
      <c r="P10" s="12">
        <v>0</v>
      </c>
      <c r="Q10" s="12">
        <v>12</v>
      </c>
      <c r="R10" s="12">
        <v>8</v>
      </c>
      <c r="S10" s="12">
        <v>0</v>
      </c>
      <c r="T10" s="12">
        <v>10</v>
      </c>
      <c r="U10" s="12">
        <v>10</v>
      </c>
      <c r="V10" s="12">
        <v>0</v>
      </c>
      <c r="W10" s="12">
        <v>8</v>
      </c>
      <c r="X10" s="12">
        <v>12</v>
      </c>
      <c r="Y10" s="12">
        <v>0</v>
      </c>
      <c r="Z10" s="12">
        <v>7</v>
      </c>
      <c r="AA10" s="12">
        <v>13</v>
      </c>
      <c r="AB10" s="12">
        <v>0</v>
      </c>
      <c r="AC10" s="12">
        <v>8</v>
      </c>
      <c r="AD10" s="12">
        <v>12</v>
      </c>
      <c r="AE10" s="12">
        <v>0</v>
      </c>
      <c r="AF10" s="12">
        <v>5</v>
      </c>
      <c r="AG10" s="12">
        <v>15</v>
      </c>
      <c r="AH10" s="12">
        <v>0</v>
      </c>
      <c r="AI10" s="12">
        <v>11</v>
      </c>
      <c r="AJ10" s="12">
        <v>9</v>
      </c>
      <c r="AK10" s="12">
        <v>0</v>
      </c>
    </row>
    <row r="11" spans="1:38" ht="15.75" x14ac:dyDescent="0.25">
      <c r="A11" s="5">
        <v>2</v>
      </c>
      <c r="B11" s="6" t="s">
        <v>57</v>
      </c>
      <c r="C11" s="6" t="s">
        <v>58</v>
      </c>
      <c r="D11" s="12">
        <v>19</v>
      </c>
      <c r="E11" s="12">
        <v>13</v>
      </c>
      <c r="F11" s="12">
        <v>6</v>
      </c>
      <c r="G11" s="12">
        <v>0</v>
      </c>
      <c r="H11" s="12">
        <v>10</v>
      </c>
      <c r="I11" s="12">
        <v>9</v>
      </c>
      <c r="J11" s="12">
        <v>0</v>
      </c>
      <c r="K11" s="12">
        <v>12</v>
      </c>
      <c r="L11" s="12">
        <v>7</v>
      </c>
      <c r="M11" s="12">
        <v>0</v>
      </c>
      <c r="N11" s="12">
        <v>6</v>
      </c>
      <c r="O11" s="12">
        <v>13</v>
      </c>
      <c r="P11" s="12">
        <v>0</v>
      </c>
      <c r="Q11" s="12">
        <v>12</v>
      </c>
      <c r="R11" s="12">
        <v>7</v>
      </c>
      <c r="S11" s="12">
        <v>0</v>
      </c>
      <c r="T11" s="12">
        <v>8</v>
      </c>
      <c r="U11" s="12">
        <v>11</v>
      </c>
      <c r="V11" s="12">
        <v>0</v>
      </c>
      <c r="W11" s="12">
        <v>8</v>
      </c>
      <c r="X11" s="12">
        <v>11</v>
      </c>
      <c r="Y11" s="12">
        <v>0</v>
      </c>
      <c r="Z11" s="12">
        <v>12</v>
      </c>
      <c r="AA11" s="12">
        <v>7</v>
      </c>
      <c r="AB11" s="12">
        <v>0</v>
      </c>
      <c r="AC11" s="12">
        <v>5</v>
      </c>
      <c r="AD11" s="12">
        <v>14</v>
      </c>
      <c r="AE11" s="12">
        <v>0</v>
      </c>
      <c r="AF11" s="12">
        <v>4</v>
      </c>
      <c r="AG11" s="12">
        <v>15</v>
      </c>
      <c r="AH11" s="12">
        <v>0</v>
      </c>
      <c r="AI11" s="12">
        <v>9</v>
      </c>
      <c r="AJ11" s="12">
        <v>10</v>
      </c>
      <c r="AK11" s="12">
        <v>0</v>
      </c>
      <c r="AL11" s="31"/>
    </row>
    <row r="12" spans="1:38" ht="15.75" x14ac:dyDescent="0.25">
      <c r="A12" s="5">
        <v>3</v>
      </c>
      <c r="B12" s="6" t="s">
        <v>59</v>
      </c>
      <c r="C12" s="32" t="s">
        <v>60</v>
      </c>
      <c r="D12" s="12">
        <v>15</v>
      </c>
      <c r="E12" s="12">
        <v>9</v>
      </c>
      <c r="F12" s="12">
        <v>6</v>
      </c>
      <c r="G12" s="12">
        <v>0</v>
      </c>
      <c r="H12" s="12">
        <v>10</v>
      </c>
      <c r="I12" s="12">
        <v>5</v>
      </c>
      <c r="J12" s="12">
        <v>0</v>
      </c>
      <c r="K12" s="12">
        <v>10</v>
      </c>
      <c r="L12" s="12">
        <v>5</v>
      </c>
      <c r="M12" s="12">
        <v>0</v>
      </c>
      <c r="N12" s="12">
        <v>12</v>
      </c>
      <c r="O12" s="12">
        <v>3</v>
      </c>
      <c r="P12" s="12">
        <v>0</v>
      </c>
      <c r="Q12" s="12">
        <v>11</v>
      </c>
      <c r="R12" s="12">
        <v>4</v>
      </c>
      <c r="S12" s="12">
        <v>0</v>
      </c>
      <c r="T12" s="12">
        <v>12</v>
      </c>
      <c r="U12" s="12">
        <v>3</v>
      </c>
      <c r="V12" s="12">
        <v>0</v>
      </c>
      <c r="W12" s="12">
        <v>8</v>
      </c>
      <c r="X12" s="12">
        <v>7</v>
      </c>
      <c r="Y12" s="12">
        <v>0</v>
      </c>
      <c r="Z12" s="12">
        <v>10</v>
      </c>
      <c r="AA12" s="12">
        <v>5</v>
      </c>
      <c r="AB12" s="12">
        <v>0</v>
      </c>
      <c r="AC12" s="12">
        <v>8</v>
      </c>
      <c r="AD12" s="12">
        <v>7</v>
      </c>
      <c r="AE12" s="12">
        <v>0</v>
      </c>
      <c r="AF12" s="12">
        <v>10</v>
      </c>
      <c r="AG12" s="12">
        <v>5</v>
      </c>
      <c r="AH12" s="12">
        <v>0</v>
      </c>
      <c r="AI12" s="12">
        <v>9</v>
      </c>
      <c r="AJ12" s="12">
        <v>6</v>
      </c>
      <c r="AK12" s="12">
        <v>0</v>
      </c>
    </row>
    <row r="13" spans="1:38" ht="15.75" x14ac:dyDescent="0.25">
      <c r="A13" s="5">
        <v>4</v>
      </c>
      <c r="B13" s="6" t="s">
        <v>68</v>
      </c>
      <c r="C13" s="6" t="s">
        <v>69</v>
      </c>
      <c r="D13" s="34">
        <v>25</v>
      </c>
      <c r="E13" s="6">
        <v>12</v>
      </c>
      <c r="F13" s="6">
        <v>13</v>
      </c>
      <c r="G13" s="6">
        <v>0</v>
      </c>
      <c r="H13" s="6">
        <v>9</v>
      </c>
      <c r="I13" s="6">
        <v>14</v>
      </c>
      <c r="J13" s="6">
        <v>2</v>
      </c>
      <c r="K13" s="6">
        <v>13</v>
      </c>
      <c r="L13" s="6">
        <v>10</v>
      </c>
      <c r="M13" s="6">
        <v>2</v>
      </c>
      <c r="N13" s="6">
        <v>5</v>
      </c>
      <c r="O13" s="6">
        <v>16</v>
      </c>
      <c r="P13" s="6">
        <v>4</v>
      </c>
      <c r="Q13" s="6">
        <v>7</v>
      </c>
      <c r="R13" s="6">
        <v>16</v>
      </c>
      <c r="S13" s="6">
        <v>2</v>
      </c>
      <c r="T13" s="6">
        <v>6</v>
      </c>
      <c r="U13" s="6">
        <v>18</v>
      </c>
      <c r="V13" s="6">
        <v>1</v>
      </c>
      <c r="W13" s="6">
        <v>11</v>
      </c>
      <c r="X13" s="6">
        <v>14</v>
      </c>
      <c r="Y13" s="6">
        <v>0</v>
      </c>
      <c r="Z13" s="6">
        <v>4</v>
      </c>
      <c r="AA13" s="6">
        <v>20</v>
      </c>
      <c r="AB13" s="6">
        <v>1</v>
      </c>
      <c r="AC13" s="6">
        <v>0</v>
      </c>
      <c r="AD13" s="6">
        <v>18</v>
      </c>
      <c r="AE13" s="6">
        <v>7</v>
      </c>
      <c r="AF13" s="6">
        <v>0</v>
      </c>
      <c r="AG13" s="6">
        <v>17</v>
      </c>
      <c r="AH13" s="6">
        <v>8</v>
      </c>
      <c r="AI13" s="6">
        <v>0</v>
      </c>
      <c r="AJ13" s="6">
        <v>20</v>
      </c>
      <c r="AK13" s="6">
        <v>5</v>
      </c>
    </row>
    <row r="14" spans="1:38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8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8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79</v>
      </c>
      <c r="E17" s="12">
        <f>SUM(E10:E16)</f>
        <v>45</v>
      </c>
      <c r="F17" s="12">
        <f>SUM(F10:F16)</f>
        <v>34</v>
      </c>
      <c r="G17" s="12">
        <f>SUM(G10:G16)</f>
        <v>0</v>
      </c>
      <c r="H17" s="12">
        <f t="shared" ref="H17:M17" si="0">SUM(H10:H16)</f>
        <v>39</v>
      </c>
      <c r="I17" s="12">
        <f t="shared" si="0"/>
        <v>38</v>
      </c>
      <c r="J17" s="12">
        <f t="shared" si="0"/>
        <v>2</v>
      </c>
      <c r="K17" s="12">
        <f t="shared" si="0"/>
        <v>44</v>
      </c>
      <c r="L17" s="12">
        <f t="shared" si="0"/>
        <v>33</v>
      </c>
      <c r="M17" s="12">
        <f t="shared" si="0"/>
        <v>2</v>
      </c>
      <c r="N17" s="12">
        <f t="shared" ref="N17:S17" si="1">SUM(N10:N16)</f>
        <v>36</v>
      </c>
      <c r="O17" s="12">
        <f t="shared" si="1"/>
        <v>39</v>
      </c>
      <c r="P17" s="12">
        <f t="shared" si="1"/>
        <v>4</v>
      </c>
      <c r="Q17" s="12">
        <f t="shared" si="1"/>
        <v>42</v>
      </c>
      <c r="R17" s="12">
        <f t="shared" si="1"/>
        <v>35</v>
      </c>
      <c r="S17" s="12">
        <f t="shared" si="1"/>
        <v>2</v>
      </c>
      <c r="T17" s="12">
        <f t="shared" ref="T17:AE17" si="2">SUM(T10:T16)</f>
        <v>36</v>
      </c>
      <c r="U17" s="12">
        <f t="shared" si="2"/>
        <v>42</v>
      </c>
      <c r="V17" s="12">
        <f t="shared" si="2"/>
        <v>1</v>
      </c>
      <c r="W17" s="12">
        <f t="shared" si="2"/>
        <v>35</v>
      </c>
      <c r="X17" s="12">
        <f t="shared" si="2"/>
        <v>44</v>
      </c>
      <c r="Y17" s="12">
        <f t="shared" si="2"/>
        <v>0</v>
      </c>
      <c r="Z17" s="12">
        <f t="shared" si="2"/>
        <v>33</v>
      </c>
      <c r="AA17" s="12">
        <f t="shared" si="2"/>
        <v>45</v>
      </c>
      <c r="AB17" s="12">
        <f t="shared" si="2"/>
        <v>1</v>
      </c>
      <c r="AC17" s="12">
        <f t="shared" si="2"/>
        <v>21</v>
      </c>
      <c r="AD17" s="12">
        <f t="shared" si="2"/>
        <v>51</v>
      </c>
      <c r="AE17" s="12">
        <f t="shared" si="2"/>
        <v>7</v>
      </c>
      <c r="AF17" s="12">
        <f t="shared" ref="AF17:AK17" si="3">SUM(AF10:AF16)</f>
        <v>19</v>
      </c>
      <c r="AG17" s="12">
        <f t="shared" si="3"/>
        <v>52</v>
      </c>
      <c r="AH17" s="12">
        <f t="shared" si="3"/>
        <v>8</v>
      </c>
      <c r="AI17" s="12">
        <f t="shared" si="3"/>
        <v>29</v>
      </c>
      <c r="AJ17" s="12">
        <f t="shared" si="3"/>
        <v>45</v>
      </c>
      <c r="AK17" s="12">
        <f t="shared" si="3"/>
        <v>5</v>
      </c>
    </row>
    <row r="18" spans="1:37" ht="21.75" customHeight="1" x14ac:dyDescent="0.25">
      <c r="A18" s="39" t="s">
        <v>11</v>
      </c>
      <c r="B18" s="39"/>
      <c r="C18" s="39"/>
      <c r="D18" s="17">
        <f>D17*100/D17</f>
        <v>100</v>
      </c>
      <c r="E18" s="13">
        <f>E17*100/D17</f>
        <v>56.962025316455694</v>
      </c>
      <c r="F18" s="13">
        <f>F17*100/D17</f>
        <v>43.037974683544306</v>
      </c>
      <c r="G18" s="13">
        <f>G17*100/D17</f>
        <v>0</v>
      </c>
      <c r="H18" s="13">
        <f>H17*100/D17</f>
        <v>49.367088607594937</v>
      </c>
      <c r="I18" s="13">
        <f>I17*100/D17</f>
        <v>48.101265822784811</v>
      </c>
      <c r="J18" s="13">
        <f>J17*100/D17</f>
        <v>2.5316455696202533</v>
      </c>
      <c r="K18" s="13">
        <f>K17*100/D17</f>
        <v>55.696202531645568</v>
      </c>
      <c r="L18" s="13">
        <f>L17*100/D17</f>
        <v>41.77215189873418</v>
      </c>
      <c r="M18" s="13">
        <f>M17*100/D17</f>
        <v>2.5316455696202533</v>
      </c>
      <c r="N18" s="13">
        <f>N17*100/D17</f>
        <v>45.569620253164558</v>
      </c>
      <c r="O18" s="13">
        <f>O17*100/D17</f>
        <v>49.367088607594937</v>
      </c>
      <c r="P18" s="13">
        <f>P17*100/D17</f>
        <v>5.0632911392405067</v>
      </c>
      <c r="Q18" s="13">
        <f>Q17*100/D17</f>
        <v>53.164556962025316</v>
      </c>
      <c r="R18" s="13">
        <f>R17*100/D17</f>
        <v>44.303797468354432</v>
      </c>
      <c r="S18" s="13">
        <f>S17*100/D17</f>
        <v>2.5316455696202533</v>
      </c>
      <c r="T18" s="13">
        <f>T17*100/D17</f>
        <v>45.569620253164558</v>
      </c>
      <c r="U18" s="13">
        <f>U17*100/D17</f>
        <v>53.164556962025316</v>
      </c>
      <c r="V18" s="13">
        <f>V17*100/D17</f>
        <v>1.2658227848101267</v>
      </c>
      <c r="W18" s="13">
        <f>W17*100/D17</f>
        <v>44.303797468354432</v>
      </c>
      <c r="X18" s="13">
        <f>X17*100/D17</f>
        <v>55.696202531645568</v>
      </c>
      <c r="Y18" s="13">
        <f>Y17*100/D17</f>
        <v>0</v>
      </c>
      <c r="Z18" s="13">
        <f>Z17*100/D17</f>
        <v>41.77215189873418</v>
      </c>
      <c r="AA18" s="13">
        <f>AA17*100/D17</f>
        <v>56.962025316455694</v>
      </c>
      <c r="AB18" s="13">
        <f>AB17*100/D17</f>
        <v>1.2658227848101267</v>
      </c>
      <c r="AC18" s="13">
        <f>AC17*100/D17</f>
        <v>26.582278481012658</v>
      </c>
      <c r="AD18" s="13">
        <f>AD17*100/D17</f>
        <v>64.556962025316452</v>
      </c>
      <c r="AE18" s="13">
        <f>AE17*100/D17</f>
        <v>8.8607594936708853</v>
      </c>
      <c r="AF18" s="13">
        <f>AF17*100/D17</f>
        <v>24.050632911392405</v>
      </c>
      <c r="AG18" s="13">
        <f>AG17*100/D17</f>
        <v>65.822784810126578</v>
      </c>
      <c r="AH18" s="13">
        <f>AH17*100/D17</f>
        <v>10.126582278481013</v>
      </c>
      <c r="AI18" s="13">
        <f>AI17*100/D17</f>
        <v>36.708860759493668</v>
      </c>
      <c r="AJ18" s="13">
        <f>AJ17*100/D17</f>
        <v>56.962025316455694</v>
      </c>
      <c r="AK18" s="13">
        <f>AK17*100/D17</f>
        <v>6.3291139240506329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E15" sqref="E1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35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 t="s">
        <v>65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18</v>
      </c>
      <c r="AN2" s="36"/>
    </row>
    <row r="3" spans="1:40" ht="15.75" x14ac:dyDescent="0.25">
      <c r="A3" s="3"/>
      <c r="B3" s="37" t="s">
        <v>53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66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67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5" t="s">
        <v>6</v>
      </c>
      <c r="U7" s="35"/>
      <c r="V7" s="35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5" t="s">
        <v>7</v>
      </c>
      <c r="AM7" s="35"/>
      <c r="AN7" s="35"/>
    </row>
    <row r="8" spans="1:40" ht="15.75" customHeight="1" x14ac:dyDescent="0.25">
      <c r="A8" s="41"/>
      <c r="B8" s="35"/>
      <c r="C8" s="35"/>
      <c r="D8" s="35"/>
      <c r="E8" s="51" t="s">
        <v>14</v>
      </c>
      <c r="F8" s="51" t="s">
        <v>15</v>
      </c>
      <c r="G8" s="51" t="s">
        <v>16</v>
      </c>
      <c r="H8" s="66" t="s">
        <v>19</v>
      </c>
      <c r="I8" s="67"/>
      <c r="J8" s="68"/>
      <c r="K8" s="63" t="s">
        <v>20</v>
      </c>
      <c r="L8" s="64"/>
      <c r="M8" s="65"/>
      <c r="N8" s="60" t="s">
        <v>29</v>
      </c>
      <c r="O8" s="61"/>
      <c r="P8" s="62"/>
      <c r="Q8" s="58" t="s">
        <v>25</v>
      </c>
      <c r="R8" s="56"/>
      <c r="S8" s="57"/>
      <c r="T8" s="51" t="s">
        <v>14</v>
      </c>
      <c r="U8" s="51" t="s">
        <v>15</v>
      </c>
      <c r="V8" s="51" t="s">
        <v>16</v>
      </c>
      <c r="W8" s="59" t="s">
        <v>26</v>
      </c>
      <c r="X8" s="59"/>
      <c r="Y8" s="59"/>
      <c r="Z8" s="59" t="s">
        <v>21</v>
      </c>
      <c r="AA8" s="59"/>
      <c r="AB8" s="59"/>
      <c r="AC8" s="41" t="s">
        <v>27</v>
      </c>
      <c r="AD8" s="41"/>
      <c r="AE8" s="41"/>
      <c r="AF8" s="41" t="s">
        <v>28</v>
      </c>
      <c r="AG8" s="41"/>
      <c r="AH8" s="41"/>
      <c r="AI8" s="56" t="s">
        <v>22</v>
      </c>
      <c r="AJ8" s="56"/>
      <c r="AK8" s="57"/>
      <c r="AL8" s="51" t="s">
        <v>14</v>
      </c>
      <c r="AM8" s="51" t="s">
        <v>15</v>
      </c>
      <c r="AN8" s="51" t="s">
        <v>16</v>
      </c>
    </row>
    <row r="9" spans="1:40" ht="126.75" customHeight="1" x14ac:dyDescent="0.25">
      <c r="A9" s="41"/>
      <c r="B9" s="35"/>
      <c r="C9" s="35"/>
      <c r="D9" s="35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75" x14ac:dyDescent="0.25">
      <c r="A10" s="5">
        <v>1</v>
      </c>
      <c r="B10" s="33" t="s">
        <v>61</v>
      </c>
      <c r="C10" s="33" t="s">
        <v>62</v>
      </c>
      <c r="D10" s="5">
        <v>4</v>
      </c>
      <c r="E10" s="5">
        <v>2</v>
      </c>
      <c r="F10" s="5">
        <v>2</v>
      </c>
      <c r="G10" s="5">
        <v>0</v>
      </c>
      <c r="H10" s="5">
        <v>2</v>
      </c>
      <c r="I10" s="5">
        <v>2</v>
      </c>
      <c r="J10" s="5">
        <v>0</v>
      </c>
      <c r="K10" s="5">
        <v>2</v>
      </c>
      <c r="L10" s="5">
        <v>2</v>
      </c>
      <c r="M10" s="5">
        <v>0</v>
      </c>
      <c r="N10" s="5">
        <v>2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2</v>
      </c>
      <c r="U10" s="5">
        <v>2</v>
      </c>
      <c r="V10" s="5">
        <v>0</v>
      </c>
      <c r="W10" s="5">
        <v>2</v>
      </c>
      <c r="X10" s="5">
        <v>2</v>
      </c>
      <c r="Y10" s="5">
        <v>0</v>
      </c>
      <c r="Z10" s="5">
        <v>2</v>
      </c>
      <c r="AA10" s="5">
        <v>2</v>
      </c>
      <c r="AB10" s="5">
        <v>0</v>
      </c>
      <c r="AC10" s="5">
        <v>2</v>
      </c>
      <c r="AD10" s="5">
        <v>2</v>
      </c>
      <c r="AE10" s="5">
        <v>0</v>
      </c>
      <c r="AF10" s="5">
        <v>2</v>
      </c>
      <c r="AG10" s="5">
        <v>2</v>
      </c>
      <c r="AH10" s="5">
        <v>0</v>
      </c>
      <c r="AI10" s="5">
        <v>2</v>
      </c>
      <c r="AJ10" s="5">
        <v>2</v>
      </c>
      <c r="AK10" s="5">
        <v>0</v>
      </c>
      <c r="AL10" s="5">
        <v>2</v>
      </c>
      <c r="AM10" s="5">
        <v>2</v>
      </c>
      <c r="AN10" s="5">
        <v>0</v>
      </c>
    </row>
    <row r="11" spans="1:40" ht="15.75" x14ac:dyDescent="0.25">
      <c r="A11" s="5">
        <v>2</v>
      </c>
      <c r="B11" s="33" t="s">
        <v>63</v>
      </c>
      <c r="C11" s="33" t="s">
        <v>64</v>
      </c>
      <c r="D11" s="5">
        <v>29</v>
      </c>
      <c r="E11" s="5">
        <v>15</v>
      </c>
      <c r="F11" s="5">
        <v>11</v>
      </c>
      <c r="G11" s="5">
        <v>3</v>
      </c>
      <c r="H11" s="5">
        <v>15</v>
      </c>
      <c r="I11" s="5">
        <v>11</v>
      </c>
      <c r="J11" s="5">
        <v>3</v>
      </c>
      <c r="K11" s="5">
        <v>13</v>
      </c>
      <c r="L11" s="5">
        <v>13</v>
      </c>
      <c r="M11" s="5">
        <v>3</v>
      </c>
      <c r="N11" s="5">
        <v>15</v>
      </c>
      <c r="O11" s="5">
        <v>10</v>
      </c>
      <c r="P11" s="5">
        <v>4</v>
      </c>
      <c r="Q11" s="5">
        <v>15</v>
      </c>
      <c r="R11" s="5">
        <v>11</v>
      </c>
      <c r="S11" s="5">
        <v>3</v>
      </c>
      <c r="T11" s="5">
        <v>16</v>
      </c>
      <c r="U11" s="5">
        <v>11</v>
      </c>
      <c r="V11" s="5">
        <v>2</v>
      </c>
      <c r="W11" s="5">
        <v>15</v>
      </c>
      <c r="X11" s="5">
        <v>11</v>
      </c>
      <c r="Y11" s="5">
        <v>3</v>
      </c>
      <c r="Z11" s="5">
        <v>16</v>
      </c>
      <c r="AA11" s="5">
        <v>10</v>
      </c>
      <c r="AB11" s="5">
        <v>3</v>
      </c>
      <c r="AC11" s="5">
        <v>16</v>
      </c>
      <c r="AD11" s="5">
        <v>11</v>
      </c>
      <c r="AE11" s="5">
        <v>2</v>
      </c>
      <c r="AF11" s="5">
        <v>15</v>
      </c>
      <c r="AG11" s="5">
        <v>11</v>
      </c>
      <c r="AH11" s="5">
        <v>3</v>
      </c>
      <c r="AI11" s="5">
        <v>16</v>
      </c>
      <c r="AJ11" s="5">
        <v>11</v>
      </c>
      <c r="AK11" s="5">
        <v>2</v>
      </c>
      <c r="AL11" s="5">
        <v>16</v>
      </c>
      <c r="AM11" s="5">
        <v>11</v>
      </c>
      <c r="AN11" s="5">
        <v>2</v>
      </c>
    </row>
    <row r="12" spans="1:40" ht="15.75" x14ac:dyDescent="0.25">
      <c r="A12" s="5">
        <v>3</v>
      </c>
      <c r="B12" s="6" t="s">
        <v>74</v>
      </c>
      <c r="C12" s="6" t="s">
        <v>75</v>
      </c>
      <c r="D12" s="34">
        <v>25</v>
      </c>
      <c r="E12" s="6">
        <v>16</v>
      </c>
      <c r="F12" s="6">
        <v>9</v>
      </c>
      <c r="G12" s="6">
        <v>0</v>
      </c>
      <c r="H12" s="6">
        <v>7</v>
      </c>
      <c r="I12" s="6">
        <v>16</v>
      </c>
      <c r="J12" s="6">
        <v>2</v>
      </c>
      <c r="K12" s="6">
        <v>4</v>
      </c>
      <c r="L12" s="6">
        <v>21</v>
      </c>
      <c r="M12" s="6">
        <v>0</v>
      </c>
      <c r="N12" s="6">
        <v>13</v>
      </c>
      <c r="O12" s="6">
        <v>9</v>
      </c>
      <c r="P12" s="6">
        <v>3</v>
      </c>
      <c r="Q12" s="6">
        <v>6</v>
      </c>
      <c r="R12" s="6">
        <v>19</v>
      </c>
      <c r="S12" s="6">
        <v>0</v>
      </c>
      <c r="T12" s="6">
        <v>6</v>
      </c>
      <c r="U12" s="6">
        <v>19</v>
      </c>
      <c r="V12" s="6">
        <v>0</v>
      </c>
      <c r="W12" s="6">
        <v>11</v>
      </c>
      <c r="X12" s="6">
        <v>14</v>
      </c>
      <c r="Y12" s="6">
        <v>0</v>
      </c>
      <c r="Z12" s="6">
        <v>10</v>
      </c>
      <c r="AA12" s="6">
        <v>15</v>
      </c>
      <c r="AB12" s="6">
        <v>0</v>
      </c>
      <c r="AC12" s="6">
        <v>0</v>
      </c>
      <c r="AD12" s="6">
        <v>25</v>
      </c>
      <c r="AE12" s="6">
        <v>0</v>
      </c>
      <c r="AF12" s="6">
        <v>10</v>
      </c>
      <c r="AG12" s="6">
        <v>15</v>
      </c>
      <c r="AH12" s="6">
        <v>0</v>
      </c>
      <c r="AI12" s="6">
        <v>6</v>
      </c>
      <c r="AJ12" s="6">
        <v>19</v>
      </c>
      <c r="AK12" s="6">
        <v>0</v>
      </c>
      <c r="AL12" s="6">
        <v>0</v>
      </c>
      <c r="AM12" s="6">
        <v>25</v>
      </c>
      <c r="AN12" s="6">
        <v>0</v>
      </c>
    </row>
    <row r="13" spans="1:40" ht="15.75" x14ac:dyDescent="0.25">
      <c r="A13" s="5">
        <v>4</v>
      </c>
      <c r="B13" s="6"/>
      <c r="C13" s="6" t="s">
        <v>76</v>
      </c>
      <c r="D13" s="34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f>SUM(D10:D16)</f>
        <v>58</v>
      </c>
      <c r="E17" s="5">
        <f>SUM(E10:E16)</f>
        <v>33</v>
      </c>
      <c r="F17" s="5">
        <f>SUM(F10:F16)</f>
        <v>22</v>
      </c>
      <c r="G17" s="5">
        <f>SUM(G10:G16)</f>
        <v>3</v>
      </c>
      <c r="H17" s="5">
        <v>17</v>
      </c>
      <c r="I17" s="5">
        <f t="shared" ref="I17:AN17" si="0">SUM(I10:I16)</f>
        <v>29</v>
      </c>
      <c r="J17" s="5">
        <f t="shared" si="0"/>
        <v>5</v>
      </c>
      <c r="K17" s="5">
        <f t="shared" si="0"/>
        <v>19</v>
      </c>
      <c r="L17" s="5">
        <f t="shared" si="0"/>
        <v>36</v>
      </c>
      <c r="M17" s="5">
        <f t="shared" si="0"/>
        <v>3</v>
      </c>
      <c r="N17" s="5">
        <f t="shared" si="0"/>
        <v>30</v>
      </c>
      <c r="O17" s="5">
        <f t="shared" si="0"/>
        <v>21</v>
      </c>
      <c r="P17" s="5">
        <f t="shared" si="0"/>
        <v>7</v>
      </c>
      <c r="Q17" s="5">
        <f t="shared" si="0"/>
        <v>23</v>
      </c>
      <c r="R17" s="5">
        <f t="shared" si="0"/>
        <v>32</v>
      </c>
      <c r="S17" s="5">
        <f t="shared" si="0"/>
        <v>3</v>
      </c>
      <c r="T17" s="5">
        <f t="shared" si="0"/>
        <v>24</v>
      </c>
      <c r="U17" s="5">
        <f t="shared" si="0"/>
        <v>32</v>
      </c>
      <c r="V17" s="5">
        <f t="shared" si="0"/>
        <v>2</v>
      </c>
      <c r="W17" s="5">
        <f t="shared" si="0"/>
        <v>28</v>
      </c>
      <c r="X17" s="5">
        <f t="shared" si="0"/>
        <v>27</v>
      </c>
      <c r="Y17" s="5">
        <f t="shared" si="0"/>
        <v>3</v>
      </c>
      <c r="Z17" s="5">
        <f t="shared" si="0"/>
        <v>28</v>
      </c>
      <c r="AA17" s="5">
        <f t="shared" si="0"/>
        <v>27</v>
      </c>
      <c r="AB17" s="5">
        <f t="shared" si="0"/>
        <v>3</v>
      </c>
      <c r="AC17" s="5">
        <f t="shared" si="0"/>
        <v>18</v>
      </c>
      <c r="AD17" s="5">
        <f t="shared" si="0"/>
        <v>38</v>
      </c>
      <c r="AE17" s="5">
        <f t="shared" si="0"/>
        <v>2</v>
      </c>
      <c r="AF17" s="5">
        <f t="shared" si="0"/>
        <v>27</v>
      </c>
      <c r="AG17" s="5">
        <f t="shared" si="0"/>
        <v>28</v>
      </c>
      <c r="AH17" s="5">
        <f t="shared" si="0"/>
        <v>3</v>
      </c>
      <c r="AI17" s="5">
        <f t="shared" si="0"/>
        <v>24</v>
      </c>
      <c r="AJ17" s="5">
        <f t="shared" si="0"/>
        <v>32</v>
      </c>
      <c r="AK17" s="5">
        <f t="shared" si="0"/>
        <v>2</v>
      </c>
      <c r="AL17" s="5">
        <f t="shared" si="0"/>
        <v>18</v>
      </c>
      <c r="AM17" s="5">
        <f t="shared" si="0"/>
        <v>38</v>
      </c>
      <c r="AN17" s="5">
        <f t="shared" si="0"/>
        <v>2</v>
      </c>
    </row>
    <row r="18" spans="1:40" ht="18.75" customHeight="1" x14ac:dyDescent="0.25">
      <c r="A18" s="39" t="s">
        <v>11</v>
      </c>
      <c r="B18" s="39"/>
      <c r="C18" s="39"/>
      <c r="D18" s="11">
        <f>D17*100/D17</f>
        <v>100</v>
      </c>
      <c r="E18" s="5">
        <f>E17*100/D17</f>
        <v>56.896551724137929</v>
      </c>
      <c r="F18" s="5">
        <f>F17*100/D17</f>
        <v>37.931034482758619</v>
      </c>
      <c r="G18" s="5">
        <f>G17*100/D17</f>
        <v>5.1724137931034484</v>
      </c>
      <c r="H18" s="5">
        <f>H17*100/D17</f>
        <v>29.310344827586206</v>
      </c>
      <c r="I18" s="5">
        <f>I17*100/D17</f>
        <v>50</v>
      </c>
      <c r="J18" s="5">
        <f>J17*100/D17</f>
        <v>8.6206896551724146</v>
      </c>
      <c r="K18" s="5">
        <f>K17*100/D17</f>
        <v>32.758620689655174</v>
      </c>
      <c r="L18" s="5">
        <f>L17*100/D17</f>
        <v>62.068965517241381</v>
      </c>
      <c r="M18" s="5">
        <f>M17*100/D17</f>
        <v>5.1724137931034484</v>
      </c>
      <c r="N18" s="5">
        <f>N17*100/D17</f>
        <v>51.724137931034484</v>
      </c>
      <c r="O18" s="5">
        <f>O17*100/D17</f>
        <v>36.206896551724135</v>
      </c>
      <c r="P18" s="5">
        <f>P17*100/D17</f>
        <v>12.068965517241379</v>
      </c>
      <c r="Q18" s="5">
        <f>Q17*100/D17</f>
        <v>39.655172413793103</v>
      </c>
      <c r="R18" s="5">
        <f>R17*100/D17</f>
        <v>55.172413793103445</v>
      </c>
      <c r="S18" s="5">
        <f>S17*100/D17</f>
        <v>5.1724137931034484</v>
      </c>
      <c r="T18" s="5">
        <f>T17*100/D17</f>
        <v>41.379310344827587</v>
      </c>
      <c r="U18" s="5">
        <f>U17*100/D17</f>
        <v>55.172413793103445</v>
      </c>
      <c r="V18" s="5">
        <f>V17*100/D17</f>
        <v>3.4482758620689653</v>
      </c>
      <c r="W18" s="5">
        <f>W17*100/D17</f>
        <v>48.275862068965516</v>
      </c>
      <c r="X18" s="5">
        <f>X17*100/D17</f>
        <v>46.551724137931032</v>
      </c>
      <c r="Y18" s="5">
        <f>Y17*100/D17</f>
        <v>5.1724137931034484</v>
      </c>
      <c r="Z18" s="5">
        <f>Z17*100/D17</f>
        <v>48.275862068965516</v>
      </c>
      <c r="AA18" s="5">
        <f>AA17*100/D17</f>
        <v>46.551724137931032</v>
      </c>
      <c r="AB18" s="5">
        <f>AB17*100/D17</f>
        <v>5.1724137931034484</v>
      </c>
      <c r="AC18" s="5">
        <f>AC17*100/D17</f>
        <v>31.03448275862069</v>
      </c>
      <c r="AD18" s="5">
        <f>AD17*100/D17</f>
        <v>65.517241379310349</v>
      </c>
      <c r="AE18" s="5">
        <f>AE17*100/D17</f>
        <v>3.4482758620689653</v>
      </c>
      <c r="AF18" s="5">
        <f>AF17*100/D17</f>
        <v>46.551724137931032</v>
      </c>
      <c r="AG18" s="5">
        <f>AG17*100/D17</f>
        <v>48.275862068965516</v>
      </c>
      <c r="AH18" s="5">
        <f>AH17*100/D17</f>
        <v>5.1724137931034484</v>
      </c>
      <c r="AI18" s="5">
        <f>AI17*100/D17</f>
        <v>41.379310344827587</v>
      </c>
      <c r="AJ18" s="5">
        <f>AJ17*100/D17</f>
        <v>55.172413793103445</v>
      </c>
      <c r="AK18" s="5">
        <f>AK17*100/D17</f>
        <v>3.4482758620689653</v>
      </c>
      <c r="AL18" s="5">
        <f>AL17*100/D17</f>
        <v>31.03448275862069</v>
      </c>
      <c r="AM18" s="5">
        <f>AM17*100/D17</f>
        <v>65.517241379310349</v>
      </c>
      <c r="AN18" s="5">
        <f>AN17*100/D17</f>
        <v>3.4482758620689653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workbookViewId="0">
      <selection activeCell="D2" sqref="D2"/>
    </sheetView>
  </sheetViews>
  <sheetFormatPr defaultRowHeight="15" x14ac:dyDescent="0.25"/>
  <cols>
    <col min="1" max="1" width="14.7109375" customWidth="1"/>
    <col min="2" max="2" width="7.7109375" customWidth="1"/>
    <col min="3" max="3" width="7.42578125" customWidth="1"/>
    <col min="4" max="4" width="7.7109375" customWidth="1"/>
    <col min="5" max="5" width="7.5703125" customWidth="1"/>
    <col min="6" max="17" width="7" customWidth="1"/>
  </cols>
  <sheetData>
    <row r="1" spans="1:23" x14ac:dyDescent="0.25">
      <c r="N1" s="69"/>
      <c r="O1" s="69"/>
      <c r="V1" s="36" t="s">
        <v>18</v>
      </c>
      <c r="W1" s="36"/>
    </row>
    <row r="2" spans="1:23" ht="15.75" x14ac:dyDescent="0.25">
      <c r="B2" s="7" t="s">
        <v>34</v>
      </c>
      <c r="C2" s="2"/>
      <c r="E2" s="2"/>
      <c r="F2" s="2"/>
      <c r="I2" s="37" t="s">
        <v>77</v>
      </c>
      <c r="J2" s="37"/>
      <c r="K2" s="37"/>
      <c r="L2" s="37"/>
      <c r="M2" s="37"/>
      <c r="N2" s="3"/>
      <c r="O2" s="3"/>
    </row>
    <row r="3" spans="1:23" ht="15.75" x14ac:dyDescent="0.25">
      <c r="A3" s="3"/>
      <c r="B3" s="53" t="s">
        <v>44</v>
      </c>
      <c r="C3" s="53"/>
      <c r="D3" s="53"/>
      <c r="E3" s="53"/>
      <c r="F3" s="53"/>
      <c r="G3" s="53"/>
      <c r="H3" s="2"/>
      <c r="I3" s="53" t="s">
        <v>78</v>
      </c>
      <c r="J3" s="53"/>
      <c r="K3" s="53"/>
      <c r="L3" s="53"/>
      <c r="M3" s="53"/>
      <c r="N3" s="53"/>
      <c r="O3" s="3"/>
      <c r="P3" s="3"/>
      <c r="Q3" s="3"/>
    </row>
    <row r="4" spans="1:23" ht="15.75" x14ac:dyDescent="0.25">
      <c r="C4" s="8"/>
      <c r="E4" s="3"/>
      <c r="F4" s="3"/>
      <c r="I4" s="38" t="s">
        <v>79</v>
      </c>
      <c r="J4" s="38"/>
      <c r="K4" s="38"/>
      <c r="L4" s="38"/>
      <c r="M4" s="38"/>
      <c r="N4" s="3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1" t="s">
        <v>43</v>
      </c>
      <c r="B7" s="35" t="s">
        <v>13</v>
      </c>
      <c r="C7" s="35" t="s">
        <v>5</v>
      </c>
      <c r="D7" s="35"/>
      <c r="E7" s="35"/>
      <c r="F7" s="35" t="s">
        <v>8</v>
      </c>
      <c r="G7" s="35"/>
      <c r="H7" s="35"/>
      <c r="I7" s="35" t="s">
        <v>6</v>
      </c>
      <c r="J7" s="35"/>
      <c r="K7" s="35"/>
      <c r="L7" s="35" t="s">
        <v>9</v>
      </c>
      <c r="M7" s="35"/>
      <c r="N7" s="35"/>
      <c r="O7" s="35" t="s">
        <v>7</v>
      </c>
      <c r="P7" s="35"/>
      <c r="Q7" s="35"/>
      <c r="R7" s="41" t="s">
        <v>42</v>
      </c>
      <c r="S7" s="41"/>
      <c r="T7" s="41"/>
      <c r="U7" s="41"/>
      <c r="V7" s="41"/>
      <c r="W7" s="41"/>
    </row>
    <row r="8" spans="1:23" ht="63" x14ac:dyDescent="0.25">
      <c r="A8" s="52"/>
      <c r="B8" s="3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30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0" si="0">(C9+F9+I9+L9+O9)/5</f>
        <v>0</v>
      </c>
      <c r="S9" s="6" t="e">
        <f t="shared" ref="S9:S10" si="1">R9*100/B9</f>
        <v>#DIV/0!</v>
      </c>
      <c r="T9" s="5">
        <f t="shared" ref="T9:T10" si="2">(D9+G9+J9+M9+P9)/5</f>
        <v>0</v>
      </c>
      <c r="U9" s="6" t="e">
        <f t="shared" ref="U9:U10" si="3">T9*100/B9</f>
        <v>#DIV/0!</v>
      </c>
      <c r="V9" s="28">
        <f>(E9+H9+K9+N9+Q9)/5</f>
        <v>0</v>
      </c>
      <c r="W9" s="6" t="e">
        <f t="shared" ref="W9:W11" si="4">V9*100/B9</f>
        <v>#DIV/0!</v>
      </c>
    </row>
    <row r="10" spans="1:23" ht="15.75" x14ac:dyDescent="0.25">
      <c r="A10" s="18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>(E10+H10+K10+N10+Q10)/5</f>
        <v>0</v>
      </c>
      <c r="W10" s="6" t="e">
        <f t="shared" si="4"/>
        <v>#DIV/0!</v>
      </c>
    </row>
    <row r="11" spans="1:23" ht="15.75" x14ac:dyDescent="0.25">
      <c r="A11" s="18" t="s">
        <v>32</v>
      </c>
      <c r="B11" s="12">
        <v>60</v>
      </c>
      <c r="C11" s="12">
        <v>21</v>
      </c>
      <c r="D11" s="12">
        <v>33</v>
      </c>
      <c r="E11" s="12">
        <v>6</v>
      </c>
      <c r="F11" s="12">
        <v>23</v>
      </c>
      <c r="G11" s="12">
        <v>30</v>
      </c>
      <c r="H11" s="12">
        <v>7</v>
      </c>
      <c r="I11" s="12">
        <v>27</v>
      </c>
      <c r="J11" s="12">
        <v>27</v>
      </c>
      <c r="K11" s="12">
        <v>6</v>
      </c>
      <c r="L11" s="12">
        <v>28</v>
      </c>
      <c r="M11" s="12">
        <v>25</v>
      </c>
      <c r="N11" s="12">
        <v>7</v>
      </c>
      <c r="O11" s="12">
        <v>30</v>
      </c>
      <c r="P11" s="12">
        <v>26</v>
      </c>
      <c r="Q11" s="12">
        <v>4</v>
      </c>
      <c r="R11" s="5">
        <v>26</v>
      </c>
      <c r="S11" s="6">
        <v>43</v>
      </c>
      <c r="T11" s="5">
        <v>28</v>
      </c>
      <c r="U11" s="6">
        <v>47</v>
      </c>
      <c r="V11" s="28">
        <f>(E11+H11+K11+N11+Q11)/5</f>
        <v>6</v>
      </c>
      <c r="W11" s="6">
        <f t="shared" si="4"/>
        <v>10</v>
      </c>
    </row>
    <row r="12" spans="1:23" ht="15.75" x14ac:dyDescent="0.25">
      <c r="A12" s="18" t="s">
        <v>33</v>
      </c>
      <c r="B12" s="12">
        <v>79</v>
      </c>
      <c r="C12" s="12">
        <v>45</v>
      </c>
      <c r="D12" s="12">
        <v>34</v>
      </c>
      <c r="E12" s="12">
        <v>0</v>
      </c>
      <c r="F12" s="12">
        <v>40</v>
      </c>
      <c r="G12" s="12">
        <v>37</v>
      </c>
      <c r="H12" s="12">
        <v>2</v>
      </c>
      <c r="I12" s="12">
        <v>42</v>
      </c>
      <c r="J12" s="12">
        <v>35</v>
      </c>
      <c r="K12" s="12">
        <v>2</v>
      </c>
      <c r="L12" s="12">
        <v>29</v>
      </c>
      <c r="M12" s="12">
        <v>47</v>
      </c>
      <c r="N12" s="12">
        <v>3</v>
      </c>
      <c r="O12" s="12">
        <v>29</v>
      </c>
      <c r="P12" s="12">
        <v>45</v>
      </c>
      <c r="Q12" s="12">
        <v>5</v>
      </c>
      <c r="R12" s="5">
        <v>37</v>
      </c>
      <c r="S12" s="6">
        <v>47</v>
      </c>
      <c r="T12" s="5">
        <v>40</v>
      </c>
      <c r="U12" s="6">
        <v>51</v>
      </c>
      <c r="V12" s="28">
        <v>2</v>
      </c>
      <c r="W12" s="6">
        <v>2</v>
      </c>
    </row>
    <row r="13" spans="1:23" ht="15.75" x14ac:dyDescent="0.25">
      <c r="A13" s="18" t="s">
        <v>41</v>
      </c>
      <c r="B13" s="12">
        <v>58</v>
      </c>
      <c r="C13" s="12">
        <v>33</v>
      </c>
      <c r="D13" s="12">
        <v>22</v>
      </c>
      <c r="E13" s="12">
        <v>3</v>
      </c>
      <c r="F13" s="12">
        <v>24</v>
      </c>
      <c r="G13" s="12">
        <v>30</v>
      </c>
      <c r="H13" s="12">
        <v>4</v>
      </c>
      <c r="I13" s="12">
        <v>24</v>
      </c>
      <c r="J13" s="12">
        <v>32</v>
      </c>
      <c r="K13" s="12">
        <v>2</v>
      </c>
      <c r="L13" s="12">
        <v>25</v>
      </c>
      <c r="M13" s="12">
        <v>30</v>
      </c>
      <c r="N13" s="12">
        <v>3</v>
      </c>
      <c r="O13" s="12">
        <v>18</v>
      </c>
      <c r="P13" s="12">
        <v>38</v>
      </c>
      <c r="Q13" s="12">
        <v>2</v>
      </c>
      <c r="R13" s="5">
        <v>25</v>
      </c>
      <c r="S13" s="6">
        <v>43</v>
      </c>
      <c r="T13" s="5">
        <v>30</v>
      </c>
      <c r="U13" s="6">
        <v>52</v>
      </c>
      <c r="V13" s="28">
        <v>3</v>
      </c>
      <c r="W13" s="6">
        <v>5</v>
      </c>
    </row>
    <row r="14" spans="1:23" ht="15.75" x14ac:dyDescent="0.25">
      <c r="A14" s="14" t="s">
        <v>1</v>
      </c>
      <c r="B14" s="14">
        <f t="shared" ref="B14" si="5">SUM(B8:B13)</f>
        <v>197</v>
      </c>
      <c r="C14" s="12">
        <f t="shared" ref="C14" si="6">SUM(C9:C13)</f>
        <v>99</v>
      </c>
      <c r="D14" s="12">
        <f t="shared" ref="D14" si="7">SUM(D9:D13)</f>
        <v>89</v>
      </c>
      <c r="E14" s="12">
        <f t="shared" ref="E14" si="8">SUM(E9:E13)</f>
        <v>9</v>
      </c>
      <c r="F14" s="12">
        <f t="shared" ref="F14:Q14" si="9">SUM(F9:F13)</f>
        <v>87</v>
      </c>
      <c r="G14" s="12">
        <f t="shared" si="9"/>
        <v>97</v>
      </c>
      <c r="H14" s="12">
        <f t="shared" si="9"/>
        <v>13</v>
      </c>
      <c r="I14" s="12">
        <f t="shared" si="9"/>
        <v>93</v>
      </c>
      <c r="J14" s="12">
        <f t="shared" si="9"/>
        <v>94</v>
      </c>
      <c r="K14" s="12">
        <f t="shared" si="9"/>
        <v>10</v>
      </c>
      <c r="L14" s="12">
        <f t="shared" si="9"/>
        <v>82</v>
      </c>
      <c r="M14" s="12">
        <f t="shared" si="9"/>
        <v>102</v>
      </c>
      <c r="N14" s="12">
        <f t="shared" si="9"/>
        <v>13</v>
      </c>
      <c r="O14" s="12">
        <f t="shared" si="9"/>
        <v>77</v>
      </c>
      <c r="P14" s="12">
        <f t="shared" si="9"/>
        <v>109</v>
      </c>
      <c r="Q14" s="12">
        <f t="shared" si="9"/>
        <v>11</v>
      </c>
      <c r="R14" s="5">
        <v>88</v>
      </c>
      <c r="S14" s="6">
        <v>45</v>
      </c>
      <c r="T14" s="5">
        <v>98</v>
      </c>
      <c r="U14" s="6">
        <v>50</v>
      </c>
      <c r="V14" s="28">
        <v>11</v>
      </c>
      <c r="W14" s="6">
        <v>5</v>
      </c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50.253807106598984</v>
      </c>
      <c r="D15" s="13">
        <f>D14*100/B14</f>
        <v>45.17766497461929</v>
      </c>
      <c r="E15" s="13">
        <f>E14*100/B14</f>
        <v>4.5685279187817258</v>
      </c>
      <c r="F15" s="13">
        <f>F14*100/B14</f>
        <v>44.162436548223347</v>
      </c>
      <c r="G15" s="13">
        <f>G14*100/B14</f>
        <v>49.238578680203048</v>
      </c>
      <c r="H15" s="13">
        <f>H14*100/B14</f>
        <v>6.5989847715736039</v>
      </c>
      <c r="I15" s="13">
        <f>I14*100/B14</f>
        <v>47.208121827411169</v>
      </c>
      <c r="J15" s="13">
        <f>J14*100/B14</f>
        <v>47.715736040609137</v>
      </c>
      <c r="K15" s="13">
        <f>K14*100/B14</f>
        <v>5.0761421319796955</v>
      </c>
      <c r="L15" s="13">
        <f>L14*100/B14</f>
        <v>41.6243654822335</v>
      </c>
      <c r="M15" s="13">
        <v>51</v>
      </c>
      <c r="N15" s="13">
        <f>N14*100/B14</f>
        <v>6.5989847715736039</v>
      </c>
      <c r="O15" s="13">
        <f>O14*100/B14</f>
        <v>39.086294416243653</v>
      </c>
      <c r="P15" s="13">
        <f>P14*100/B14</f>
        <v>55.329949238578678</v>
      </c>
      <c r="Q15" s="13">
        <f>Q14*100/B14</f>
        <v>5.5837563451776653</v>
      </c>
      <c r="R15" s="25">
        <v>45</v>
      </c>
      <c r="S15" s="25"/>
      <c r="T15" s="25">
        <v>50</v>
      </c>
      <c r="U15" s="25"/>
      <c r="V15" s="25">
        <v>5</v>
      </c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хХХХх</cp:lastModifiedBy>
  <cp:lastPrinted>2026-04-25T13:08:48Z</cp:lastPrinted>
  <dcterms:created xsi:type="dcterms:W3CDTF">2022-12-22T06:57:03Z</dcterms:created>
  <dcterms:modified xsi:type="dcterms:W3CDTF">2026-04-25T13:11:03Z</dcterms:modified>
</cp:coreProperties>
</file>