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ХХХх\Desktop\Аттестация\Мониторинги\2025-2026\"/>
    </mc:Choice>
  </mc:AlternateContent>
  <bookViews>
    <workbookView xWindow="0" yWindow="0" windowWidth="15360" windowHeight="7755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6" l="1"/>
  <c r="S10" i="16" s="1"/>
  <c r="T10" i="16"/>
  <c r="U10" i="16" s="1"/>
  <c r="V10" i="16"/>
  <c r="W10" i="16" s="1"/>
  <c r="F14" i="16" l="1"/>
  <c r="G14" i="16"/>
  <c r="H14" i="16"/>
  <c r="I14" i="16"/>
  <c r="J14" i="16"/>
  <c r="K14" i="16"/>
  <c r="L14" i="16"/>
  <c r="M14" i="16"/>
  <c r="N14" i="16"/>
  <c r="O14" i="16"/>
  <c r="P14" i="16"/>
  <c r="Q14" i="16"/>
  <c r="B15" i="16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9" i="16"/>
  <c r="W9" i="16" s="1"/>
  <c r="T13" i="16"/>
  <c r="U13" i="16" s="1"/>
  <c r="T12" i="16"/>
  <c r="U12" i="16" s="1"/>
  <c r="T11" i="16"/>
  <c r="U11" i="16" s="1"/>
  <c r="T9" i="16"/>
  <c r="U9" i="16" s="1"/>
  <c r="R13" i="16"/>
  <c r="S13" i="16" s="1"/>
  <c r="R12" i="16"/>
  <c r="S12" i="16" s="1"/>
  <c r="R11" i="16"/>
  <c r="S11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D18" i="11"/>
  <c r="F18" i="11"/>
</calcChain>
</file>

<file path=xl/sharedStrings.xml><?xml version="1.0" encoding="utf-8"?>
<sst xmlns="http://schemas.openxmlformats.org/spreadsheetml/2006/main" count="336" uniqueCount="74">
  <si>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</si>
  <si>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</si>
  <si>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</si>
  <si>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</si>
  <si>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</si>
  <si>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</si>
  <si>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</si>
  <si>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</si>
  <si>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</si>
  <si>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</si>
  <si>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</si>
  <si>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</si>
  <si>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</si>
  <si>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</si>
  <si>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</si>
  <si>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</si>
  <si>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</si>
  <si>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</si>
  <si>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</si>
  <si>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</si>
  <si>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</si>
  <si>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</si>
  <si>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</si>
  <si>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</si>
  <si>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</si>
  <si>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</si>
  <si>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</si>
  <si>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</si>
  <si>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</si>
  <si>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</si>
  <si>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</si>
  <si>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</si>
  <si>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</si>
  <si>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</si>
  <si>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</si>
  <si>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</si>
  <si>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</si>
  <si>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</si>
  <si>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</si>
  <si>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</si>
  <si>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</si>
  <si>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</si>
  <si>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</si>
  <si>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</si>
  <si>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</si>
  <si>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</si>
  <si>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</si>
  <si>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</si>
  <si>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Әдіскерінің аты-жөні Сәрсенғали Ш.Ю.</t>
  </si>
  <si>
    <t>МДҰ атауы "Зере" бөбекжай-балабақшасы</t>
  </si>
  <si>
    <t>Мекен-жайы Бейбітшілік даңғылы 35</t>
  </si>
  <si>
    <t>Оқыту тілі аралас</t>
  </si>
  <si>
    <t>Балапан</t>
  </si>
  <si>
    <t>Болатбек А.</t>
  </si>
  <si>
    <t>Самғау</t>
  </si>
  <si>
    <t>Күзенбаева Ж.</t>
  </si>
  <si>
    <t>Балдырған</t>
  </si>
  <si>
    <t>Звездочки</t>
  </si>
  <si>
    <t>Кожаниязова Л.</t>
  </si>
  <si>
    <t>Қазиева А.</t>
  </si>
  <si>
    <t>Күншуақ</t>
  </si>
  <si>
    <t>Қарлығаш</t>
  </si>
  <si>
    <t>Солнышко</t>
  </si>
  <si>
    <t>Теремок</t>
  </si>
  <si>
    <t>Танатарова Н.</t>
  </si>
  <si>
    <t>Қалыбай А., КурмангалиеваД.</t>
  </si>
  <si>
    <t>Иночкина К., Совет Ә.</t>
  </si>
  <si>
    <t>Скивко В.</t>
  </si>
  <si>
    <t>Құлыншақ</t>
  </si>
  <si>
    <t>Лучик</t>
  </si>
  <si>
    <t>Иржанова Т.</t>
  </si>
  <si>
    <t>Ергалиева Б.</t>
  </si>
  <si>
    <t>Мекен-жайы_Бейбітшілік 35</t>
  </si>
  <si>
    <t>Оқыту тілі Қазақ, орыс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</si>
</sst>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19</v>
      </c>
      <c r="Y2" s="36"/>
    </row>
    <row r="3" spans="1:25" ht="15.75" x14ac:dyDescent="0.25">
      <c r="A3" s="3"/>
      <c r="B3" s="37" t="s">
        <v>18</v>
      </c>
      <c r="C3" s="37"/>
      <c r="D3" s="37"/>
      <c r="E3" s="37"/>
      <c r="F3" s="37"/>
      <c r="G3" s="3"/>
      <c r="H3" s="3"/>
      <c r="I3" s="3"/>
      <c r="J3" s="3"/>
      <c r="K3" s="3"/>
      <c r="L3" s="37" t="s">
        <v>42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8" t="s">
        <v>24</v>
      </c>
      <c r="M4" s="38"/>
      <c r="N4" s="38"/>
      <c r="O4" s="38"/>
      <c r="P4" s="38"/>
      <c r="Q4" s="38"/>
      <c r="R4" s="38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/>
      <c r="L7" s="35"/>
      <c r="M7" s="35"/>
      <c r="N7" s="35" t="s">
        <v>6</v>
      </c>
      <c r="O7" s="35"/>
      <c r="P7" s="35"/>
      <c r="Q7" s="35" t="s">
        <v>9</v>
      </c>
      <c r="R7" s="35"/>
      <c r="S7" s="35"/>
      <c r="T7" s="35"/>
      <c r="U7" s="35"/>
      <c r="V7" s="35"/>
      <c r="W7" s="35" t="s">
        <v>7</v>
      </c>
      <c r="X7" s="35"/>
      <c r="Y7" s="35"/>
    </row>
    <row r="8" spans="1:25" ht="14.25" customHeight="1" x14ac:dyDescent="0.25">
      <c r="A8" s="41"/>
      <c r="B8" s="35"/>
      <c r="C8" s="35"/>
      <c r="D8" s="35"/>
      <c r="E8" s="35" t="s">
        <v>15</v>
      </c>
      <c r="F8" s="35" t="s">
        <v>16</v>
      </c>
      <c r="G8" s="35" t="s">
        <v>17</v>
      </c>
      <c r="H8" s="35" t="s">
        <v>20</v>
      </c>
      <c r="I8" s="35"/>
      <c r="J8" s="35"/>
      <c r="K8" s="35" t="s">
        <v>21</v>
      </c>
      <c r="L8" s="35"/>
      <c r="M8" s="35"/>
      <c r="N8" s="35" t="s">
        <v>15</v>
      </c>
      <c r="O8" s="35" t="s">
        <v>16</v>
      </c>
      <c r="P8" s="35" t="s">
        <v>17</v>
      </c>
      <c r="Q8" s="35" t="s">
        <v>22</v>
      </c>
      <c r="R8" s="35"/>
      <c r="S8" s="35"/>
      <c r="T8" s="35" t="s">
        <v>23</v>
      </c>
      <c r="U8" s="35"/>
      <c r="V8" s="35"/>
      <c r="W8" s="1"/>
      <c r="X8" s="1"/>
      <c r="Y8" s="1"/>
    </row>
    <row r="9" spans="1:25" ht="128.25" customHeight="1" x14ac:dyDescent="0.25">
      <c r="A9" s="41"/>
      <c r="B9" s="35"/>
      <c r="C9" s="35"/>
      <c r="D9" s="35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5"/>
      <c r="O9" s="35"/>
      <c r="P9" s="35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0" t="s">
        <v>1</v>
      </c>
      <c r="B17" s="40"/>
      <c r="C17" s="40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9" t="s">
        <v>11</v>
      </c>
      <c r="B18" s="39"/>
      <c r="C18" s="39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Normal="100" workbookViewId="0">
      <selection activeCell="D17" sqref="D17:AH1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6" t="s">
        <v>40</v>
      </c>
      <c r="C2" s="46"/>
      <c r="D2" s="46"/>
      <c r="E2" s="46"/>
      <c r="F2" s="46"/>
      <c r="G2" s="46"/>
      <c r="H2" s="7"/>
      <c r="I2" s="7"/>
      <c r="J2" s="7"/>
      <c r="K2" s="2"/>
      <c r="L2" s="37" t="s">
        <v>49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6" t="s">
        <v>19</v>
      </c>
      <c r="AH2" s="36"/>
    </row>
    <row r="3" spans="1:34" ht="15.75" x14ac:dyDescent="0.25">
      <c r="A3" s="3"/>
      <c r="B3" s="37" t="s">
        <v>48</v>
      </c>
      <c r="C3" s="37"/>
      <c r="D3" s="37"/>
      <c r="E3" s="37"/>
      <c r="F3" s="37"/>
      <c r="G3" s="3"/>
      <c r="H3" s="3"/>
      <c r="I3" s="3"/>
      <c r="J3" s="3"/>
      <c r="K3" s="3"/>
      <c r="L3" s="42" t="s">
        <v>50</v>
      </c>
      <c r="M3" s="42"/>
      <c r="N3" s="42"/>
      <c r="O3" s="42"/>
      <c r="P3" s="42"/>
      <c r="Q3" s="42"/>
      <c r="R3" s="4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8" t="s">
        <v>51</v>
      </c>
      <c r="M4" s="38"/>
      <c r="N4" s="38"/>
      <c r="O4" s="38"/>
      <c r="P4" s="38"/>
      <c r="Q4" s="38"/>
      <c r="R4" s="38"/>
      <c r="S4" s="38"/>
      <c r="T4" s="38"/>
      <c r="U4" s="38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5"/>
      <c r="N7" s="35" t="s">
        <v>6</v>
      </c>
      <c r="O7" s="35"/>
      <c r="P7" s="35"/>
      <c r="Q7" s="43" t="s">
        <v>9</v>
      </c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5"/>
      <c r="AF7" s="35" t="s">
        <v>7</v>
      </c>
      <c r="AG7" s="35"/>
      <c r="AH7" s="35"/>
    </row>
    <row r="8" spans="1:34" ht="15.75" customHeight="1" x14ac:dyDescent="0.25">
      <c r="A8" s="41"/>
      <c r="B8" s="35"/>
      <c r="C8" s="35"/>
      <c r="D8" s="35"/>
      <c r="E8" s="52" t="s">
        <v>15</v>
      </c>
      <c r="F8" s="52" t="s">
        <v>16</v>
      </c>
      <c r="G8" s="52" t="s">
        <v>17</v>
      </c>
      <c r="H8" s="35" t="s">
        <v>20</v>
      </c>
      <c r="I8" s="35"/>
      <c r="J8" s="35"/>
      <c r="K8" s="35" t="s">
        <v>21</v>
      </c>
      <c r="L8" s="35"/>
      <c r="M8" s="35"/>
      <c r="N8" s="52" t="s">
        <v>15</v>
      </c>
      <c r="O8" s="52" t="s">
        <v>16</v>
      </c>
      <c r="P8" s="52" t="s">
        <v>17</v>
      </c>
      <c r="Q8" s="35" t="s">
        <v>26</v>
      </c>
      <c r="R8" s="35"/>
      <c r="S8" s="35"/>
      <c r="T8" s="35" t="s">
        <v>22</v>
      </c>
      <c r="U8" s="35"/>
      <c r="V8" s="35"/>
      <c r="W8" s="35" t="s">
        <v>27</v>
      </c>
      <c r="X8" s="35"/>
      <c r="Y8" s="35"/>
      <c r="Z8" s="43" t="s">
        <v>28</v>
      </c>
      <c r="AA8" s="44"/>
      <c r="AB8" s="45"/>
      <c r="AC8" s="43" t="s">
        <v>23</v>
      </c>
      <c r="AD8" s="44"/>
      <c r="AE8" s="45"/>
      <c r="AF8" s="52" t="s">
        <v>15</v>
      </c>
      <c r="AG8" s="52" t="s">
        <v>16</v>
      </c>
      <c r="AH8" s="52" t="s">
        <v>17</v>
      </c>
    </row>
    <row r="9" spans="1:34" ht="126.75" customHeight="1" x14ac:dyDescent="0.25">
      <c r="A9" s="41"/>
      <c r="B9" s="35"/>
      <c r="C9" s="35"/>
      <c r="D9" s="35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3"/>
      <c r="O9" s="53"/>
      <c r="P9" s="53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3"/>
      <c r="AG9" s="53"/>
      <c r="AH9" s="53"/>
    </row>
    <row r="10" spans="1:34" ht="15.75" x14ac:dyDescent="0.25">
      <c r="A10" s="5">
        <v>1</v>
      </c>
      <c r="B10" s="6" t="s">
        <v>52</v>
      </c>
      <c r="C10" s="6" t="s">
        <v>53</v>
      </c>
      <c r="D10" s="12">
        <v>15</v>
      </c>
      <c r="E10" s="12">
        <v>8</v>
      </c>
      <c r="F10" s="12">
        <v>7</v>
      </c>
      <c r="G10" s="12">
        <v>0</v>
      </c>
      <c r="H10" s="12">
        <v>5</v>
      </c>
      <c r="I10" s="12">
        <v>10</v>
      </c>
      <c r="J10" s="12">
        <v>0</v>
      </c>
      <c r="K10" s="12">
        <v>3</v>
      </c>
      <c r="L10" s="12">
        <v>12</v>
      </c>
      <c r="M10" s="12">
        <v>0</v>
      </c>
      <c r="N10" s="12">
        <v>9</v>
      </c>
      <c r="O10" s="12">
        <v>6</v>
      </c>
      <c r="P10" s="12">
        <v>0</v>
      </c>
      <c r="Q10" s="12">
        <v>10</v>
      </c>
      <c r="R10" s="12">
        <v>5</v>
      </c>
      <c r="S10" s="12">
        <v>0</v>
      </c>
      <c r="T10" s="12">
        <v>9</v>
      </c>
      <c r="U10" s="12">
        <v>6</v>
      </c>
      <c r="V10" s="12"/>
      <c r="W10" s="12">
        <v>9</v>
      </c>
      <c r="X10" s="12">
        <v>6</v>
      </c>
      <c r="Y10" s="12"/>
      <c r="Z10" s="12">
        <v>9</v>
      </c>
      <c r="AA10" s="12">
        <v>6</v>
      </c>
      <c r="AB10" s="12"/>
      <c r="AC10" s="12">
        <v>8</v>
      </c>
      <c r="AD10" s="12">
        <v>7</v>
      </c>
      <c r="AE10" s="12"/>
      <c r="AF10" s="12">
        <v>10</v>
      </c>
      <c r="AG10" s="12">
        <v>5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9" t="s">
        <v>1</v>
      </c>
      <c r="B17" s="50"/>
      <c r="C17" s="51"/>
      <c r="D17" s="14">
        <f t="shared" ref="D17:AH17" si="0">SUM(D10:D16)</f>
        <v>15</v>
      </c>
      <c r="E17" s="12">
        <f t="shared" si="0"/>
        <v>8</v>
      </c>
      <c r="F17" s="12">
        <f t="shared" si="0"/>
        <v>7</v>
      </c>
      <c r="G17" s="12">
        <f t="shared" si="0"/>
        <v>0</v>
      </c>
      <c r="H17" s="12">
        <f t="shared" si="0"/>
        <v>5</v>
      </c>
      <c r="I17" s="12">
        <f t="shared" si="0"/>
        <v>10</v>
      </c>
      <c r="J17" s="12">
        <f t="shared" si="0"/>
        <v>0</v>
      </c>
      <c r="K17" s="12">
        <f t="shared" si="0"/>
        <v>3</v>
      </c>
      <c r="L17" s="12">
        <f t="shared" si="0"/>
        <v>12</v>
      </c>
      <c r="M17" s="12">
        <f t="shared" si="0"/>
        <v>0</v>
      </c>
      <c r="N17" s="12">
        <f t="shared" si="0"/>
        <v>9</v>
      </c>
      <c r="O17" s="12">
        <f t="shared" si="0"/>
        <v>6</v>
      </c>
      <c r="P17" s="12">
        <f t="shared" si="0"/>
        <v>0</v>
      </c>
      <c r="Q17" s="12">
        <f t="shared" si="0"/>
        <v>10</v>
      </c>
      <c r="R17" s="12">
        <f t="shared" si="0"/>
        <v>5</v>
      </c>
      <c r="S17" s="12">
        <f t="shared" si="0"/>
        <v>0</v>
      </c>
      <c r="T17" s="12">
        <f t="shared" si="0"/>
        <v>9</v>
      </c>
      <c r="U17" s="12">
        <f t="shared" si="0"/>
        <v>6</v>
      </c>
      <c r="V17" s="12">
        <f t="shared" si="0"/>
        <v>0</v>
      </c>
      <c r="W17" s="12">
        <f t="shared" si="0"/>
        <v>9</v>
      </c>
      <c r="X17" s="12">
        <f t="shared" si="0"/>
        <v>6</v>
      </c>
      <c r="Y17" s="12">
        <f t="shared" si="0"/>
        <v>0</v>
      </c>
      <c r="Z17" s="12">
        <f t="shared" si="0"/>
        <v>9</v>
      </c>
      <c r="AA17" s="12">
        <f t="shared" si="0"/>
        <v>6</v>
      </c>
      <c r="AB17" s="12">
        <f t="shared" si="0"/>
        <v>0</v>
      </c>
      <c r="AC17" s="12">
        <f t="shared" si="0"/>
        <v>8</v>
      </c>
      <c r="AD17" s="12">
        <f t="shared" si="0"/>
        <v>7</v>
      </c>
      <c r="AE17" s="12">
        <f t="shared" si="0"/>
        <v>0</v>
      </c>
      <c r="AF17" s="12">
        <f t="shared" si="0"/>
        <v>10</v>
      </c>
      <c r="AG17" s="12">
        <f t="shared" si="0"/>
        <v>5</v>
      </c>
      <c r="AH17" s="12">
        <f t="shared" si="0"/>
        <v>0</v>
      </c>
    </row>
    <row r="18" spans="1:34" ht="17.25" customHeight="1" x14ac:dyDescent="0.25">
      <c r="A18" s="47" t="s">
        <v>11</v>
      </c>
      <c r="B18" s="48"/>
      <c r="C18" s="48"/>
      <c r="D18" s="29">
        <f>D17*100/D17</f>
        <v>100</v>
      </c>
      <c r="E18" s="13">
        <f>E17*100/D17</f>
        <v>53.333333333333336</v>
      </c>
      <c r="F18" s="13">
        <f>F17*100/D17</f>
        <v>46.666666666666664</v>
      </c>
      <c r="G18" s="32">
        <f>G17*100/D17</f>
        <v>0</v>
      </c>
      <c r="H18" s="13">
        <f>H17*100/D17</f>
        <v>33.333333333333336</v>
      </c>
      <c r="I18" s="13">
        <f>I17*100/D17</f>
        <v>66.666666666666671</v>
      </c>
      <c r="J18" s="12">
        <f>J17*100/D17</f>
        <v>0</v>
      </c>
      <c r="K18" s="12">
        <f>K17*100/D17</f>
        <v>20</v>
      </c>
      <c r="L18" s="12">
        <f>L17*100/D17</f>
        <v>80</v>
      </c>
      <c r="M18" s="12">
        <f>M17*100/D17</f>
        <v>0</v>
      </c>
      <c r="N18" s="12">
        <f>N17*100/D17</f>
        <v>60</v>
      </c>
      <c r="O18" s="12">
        <f>O17*100/D17</f>
        <v>40</v>
      </c>
      <c r="P18" s="12">
        <f>P17*100/D17</f>
        <v>0</v>
      </c>
      <c r="Q18" s="13">
        <f>Q17*100/D17</f>
        <v>66.666666666666671</v>
      </c>
      <c r="R18" s="13">
        <f>R17*100/D17</f>
        <v>33.333333333333336</v>
      </c>
      <c r="S18" s="12">
        <f>S17*100/D17</f>
        <v>0</v>
      </c>
      <c r="T18" s="12">
        <f>T17*100/D17</f>
        <v>60</v>
      </c>
      <c r="U18" s="12">
        <f>U17*100/D17</f>
        <v>40</v>
      </c>
      <c r="V18" s="12">
        <f>V17*100/D17</f>
        <v>0</v>
      </c>
      <c r="W18" s="12">
        <f>W17*100/D17</f>
        <v>60</v>
      </c>
      <c r="X18" s="12">
        <f>X17*100/D17</f>
        <v>40</v>
      </c>
      <c r="Y18" s="12">
        <f>Y17*100/D17</f>
        <v>0</v>
      </c>
      <c r="Z18" s="12">
        <f>Z17*100/D17</f>
        <v>60</v>
      </c>
      <c r="AA18" s="12">
        <f>AA17*100/D17</f>
        <v>40</v>
      </c>
      <c r="AB18" s="12">
        <f>AB17*100/D17</f>
        <v>0</v>
      </c>
      <c r="AC18" s="13">
        <f>AC17*100/D17</f>
        <v>53.333333333333336</v>
      </c>
      <c r="AD18" s="13">
        <f>AD17*100/D17</f>
        <v>46.666666666666664</v>
      </c>
      <c r="AE18" s="12">
        <f>AE17*100/D17</f>
        <v>0</v>
      </c>
      <c r="AF18" s="13">
        <f>AF17*100/D17</f>
        <v>66.666666666666671</v>
      </c>
      <c r="AG18" s="13">
        <f>AG17*100/D17</f>
        <v>33.333333333333336</v>
      </c>
      <c r="AH18" s="12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H18" sqref="H18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6" t="s">
        <v>39</v>
      </c>
      <c r="C2" s="46"/>
      <c r="D2" s="46"/>
      <c r="E2" s="46"/>
      <c r="F2" s="46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19</v>
      </c>
      <c r="AK2" s="36"/>
    </row>
    <row r="3" spans="1:37" ht="15.75" x14ac:dyDescent="0.25">
      <c r="A3" s="3"/>
      <c r="B3" s="37" t="s">
        <v>13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43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5" t="s">
        <v>6</v>
      </c>
      <c r="R7" s="35"/>
      <c r="S7" s="35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5" t="s">
        <v>7</v>
      </c>
      <c r="AJ7" s="35"/>
      <c r="AK7" s="35"/>
    </row>
    <row r="8" spans="1:37" ht="15.75" customHeight="1" x14ac:dyDescent="0.25">
      <c r="A8" s="41"/>
      <c r="B8" s="35"/>
      <c r="C8" s="35"/>
      <c r="D8" s="35"/>
      <c r="E8" s="52" t="s">
        <v>15</v>
      </c>
      <c r="F8" s="52" t="s">
        <v>16</v>
      </c>
      <c r="G8" s="52" t="s">
        <v>17</v>
      </c>
      <c r="H8" s="54" t="s">
        <v>20</v>
      </c>
      <c r="I8" s="55"/>
      <c r="J8" s="55"/>
      <c r="K8" s="44" t="s">
        <v>21</v>
      </c>
      <c r="L8" s="44"/>
      <c r="M8" s="45"/>
      <c r="N8" s="58" t="s">
        <v>25</v>
      </c>
      <c r="O8" s="56"/>
      <c r="P8" s="57"/>
      <c r="Q8" s="52" t="s">
        <v>15</v>
      </c>
      <c r="R8" s="52" t="s">
        <v>16</v>
      </c>
      <c r="S8" s="52" t="s">
        <v>17</v>
      </c>
      <c r="T8" s="59" t="s">
        <v>26</v>
      </c>
      <c r="U8" s="59"/>
      <c r="V8" s="59"/>
      <c r="W8" s="59" t="s">
        <v>22</v>
      </c>
      <c r="X8" s="59"/>
      <c r="Y8" s="59"/>
      <c r="Z8" s="41" t="s">
        <v>27</v>
      </c>
      <c r="AA8" s="41"/>
      <c r="AB8" s="41"/>
      <c r="AC8" s="41" t="s">
        <v>28</v>
      </c>
      <c r="AD8" s="41"/>
      <c r="AE8" s="41"/>
      <c r="AF8" s="56" t="s">
        <v>23</v>
      </c>
      <c r="AG8" s="56"/>
      <c r="AH8" s="57"/>
      <c r="AI8" s="52" t="s">
        <v>15</v>
      </c>
      <c r="AJ8" s="52" t="s">
        <v>16</v>
      </c>
      <c r="AK8" s="52" t="s">
        <v>17</v>
      </c>
    </row>
    <row r="9" spans="1:37" ht="115.5" customHeight="1" x14ac:dyDescent="0.25">
      <c r="A9" s="41"/>
      <c r="B9" s="35"/>
      <c r="C9" s="35"/>
      <c r="D9" s="35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3"/>
      <c r="R9" s="53"/>
      <c r="S9" s="5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3"/>
      <c r="AJ9" s="53"/>
      <c r="AK9" s="53"/>
    </row>
    <row r="10" spans="1:37" ht="15.75" x14ac:dyDescent="0.25">
      <c r="A10" s="5">
        <v>1</v>
      </c>
      <c r="B10" s="6" t="s">
        <v>54</v>
      </c>
      <c r="C10" s="6" t="s">
        <v>55</v>
      </c>
      <c r="D10" s="12">
        <v>24</v>
      </c>
      <c r="E10" s="12">
        <v>4</v>
      </c>
      <c r="F10" s="12">
        <v>14</v>
      </c>
      <c r="G10" s="12">
        <v>6</v>
      </c>
      <c r="H10" s="12">
        <v>4</v>
      </c>
      <c r="I10" s="12">
        <v>11</v>
      </c>
      <c r="J10" s="12">
        <v>9</v>
      </c>
      <c r="K10" s="12">
        <v>4</v>
      </c>
      <c r="L10" s="12">
        <v>11</v>
      </c>
      <c r="M10" s="12">
        <v>9</v>
      </c>
      <c r="N10" s="12">
        <v>4</v>
      </c>
      <c r="O10" s="12">
        <v>11</v>
      </c>
      <c r="P10" s="12">
        <v>9</v>
      </c>
      <c r="Q10" s="12">
        <v>6</v>
      </c>
      <c r="R10" s="12">
        <v>11</v>
      </c>
      <c r="S10" s="12">
        <v>7</v>
      </c>
      <c r="T10" s="12">
        <v>8</v>
      </c>
      <c r="U10" s="12">
        <v>11</v>
      </c>
      <c r="V10" s="12">
        <v>5</v>
      </c>
      <c r="W10" s="12">
        <v>8</v>
      </c>
      <c r="X10" s="12">
        <v>11</v>
      </c>
      <c r="Y10" s="12">
        <v>5</v>
      </c>
      <c r="Z10" s="12">
        <v>8</v>
      </c>
      <c r="AA10" s="12">
        <v>11</v>
      </c>
      <c r="AB10" s="12">
        <v>5</v>
      </c>
      <c r="AC10" s="12">
        <v>8</v>
      </c>
      <c r="AD10" s="12">
        <v>11</v>
      </c>
      <c r="AE10" s="12">
        <v>5</v>
      </c>
      <c r="AF10" s="12">
        <v>8</v>
      </c>
      <c r="AG10" s="12">
        <v>11</v>
      </c>
      <c r="AH10" s="12">
        <v>5</v>
      </c>
      <c r="AI10" s="12">
        <v>6</v>
      </c>
      <c r="AJ10" s="12">
        <v>11</v>
      </c>
      <c r="AK10" s="12">
        <v>7</v>
      </c>
    </row>
    <row r="11" spans="1:37" ht="15.75" x14ac:dyDescent="0.25">
      <c r="A11" s="5">
        <v>2</v>
      </c>
      <c r="B11" s="6" t="s">
        <v>56</v>
      </c>
      <c r="C11" s="6" t="s">
        <v>59</v>
      </c>
      <c r="D11" s="12">
        <v>7</v>
      </c>
      <c r="E11" s="12">
        <v>2</v>
      </c>
      <c r="F11" s="12">
        <v>3</v>
      </c>
      <c r="G11" s="12">
        <v>2</v>
      </c>
      <c r="H11" s="12">
        <v>2</v>
      </c>
      <c r="I11" s="12">
        <v>2</v>
      </c>
      <c r="J11" s="12">
        <v>3</v>
      </c>
      <c r="K11" s="12">
        <v>2</v>
      </c>
      <c r="L11" s="12">
        <v>2</v>
      </c>
      <c r="M11" s="12">
        <v>3</v>
      </c>
      <c r="N11" s="12">
        <v>2</v>
      </c>
      <c r="O11" s="12">
        <v>2</v>
      </c>
      <c r="P11" s="12">
        <v>3</v>
      </c>
      <c r="Q11" s="33">
        <v>2</v>
      </c>
      <c r="R11" s="33">
        <v>2</v>
      </c>
      <c r="S11" s="33">
        <v>3</v>
      </c>
      <c r="T11" s="33">
        <v>2</v>
      </c>
      <c r="U11" s="33">
        <v>3</v>
      </c>
      <c r="V11" s="33">
        <v>2</v>
      </c>
      <c r="W11" s="33">
        <v>2</v>
      </c>
      <c r="X11" s="33">
        <v>3</v>
      </c>
      <c r="Y11" s="33">
        <v>2</v>
      </c>
      <c r="Z11" s="33">
        <v>2</v>
      </c>
      <c r="AA11" s="33">
        <v>3</v>
      </c>
      <c r="AB11" s="33">
        <v>2</v>
      </c>
      <c r="AC11" s="33">
        <v>2</v>
      </c>
      <c r="AD11" s="33">
        <v>3</v>
      </c>
      <c r="AE11" s="33">
        <v>2</v>
      </c>
      <c r="AF11" s="33">
        <v>2</v>
      </c>
      <c r="AG11" s="33">
        <v>3</v>
      </c>
      <c r="AH11" s="33">
        <v>2</v>
      </c>
      <c r="AI11" s="12">
        <v>2</v>
      </c>
      <c r="AJ11" s="12">
        <v>3</v>
      </c>
      <c r="AK11" s="12">
        <v>2</v>
      </c>
    </row>
    <row r="12" spans="1:37" ht="15.75" x14ac:dyDescent="0.25">
      <c r="A12" s="5">
        <v>3</v>
      </c>
      <c r="B12" s="1" t="s">
        <v>57</v>
      </c>
      <c r="C12" s="1" t="s">
        <v>58</v>
      </c>
      <c r="D12" s="12">
        <v>20</v>
      </c>
      <c r="E12" s="12">
        <v>6</v>
      </c>
      <c r="F12" s="12">
        <v>13</v>
      </c>
      <c r="G12" s="12">
        <v>1</v>
      </c>
      <c r="H12" s="12">
        <v>6</v>
      </c>
      <c r="I12" s="12">
        <v>13</v>
      </c>
      <c r="J12" s="12">
        <v>1</v>
      </c>
      <c r="K12" s="12">
        <v>6</v>
      </c>
      <c r="L12" s="12">
        <v>13</v>
      </c>
      <c r="M12" s="12">
        <v>1</v>
      </c>
      <c r="N12" s="12">
        <v>6</v>
      </c>
      <c r="O12" s="12">
        <v>13</v>
      </c>
      <c r="P12" s="12">
        <v>1</v>
      </c>
      <c r="Q12" s="12">
        <v>6</v>
      </c>
      <c r="R12" s="12">
        <v>13</v>
      </c>
      <c r="S12" s="12">
        <v>1</v>
      </c>
      <c r="T12" s="12">
        <v>7</v>
      </c>
      <c r="U12" s="12">
        <v>13</v>
      </c>
      <c r="V12" s="12">
        <v>0</v>
      </c>
      <c r="W12" s="12">
        <v>4</v>
      </c>
      <c r="X12" s="12">
        <v>14</v>
      </c>
      <c r="Y12" s="12">
        <v>2</v>
      </c>
      <c r="Z12" s="12">
        <v>7</v>
      </c>
      <c r="AA12" s="12">
        <v>13</v>
      </c>
      <c r="AB12" s="12">
        <v>0</v>
      </c>
      <c r="AC12" s="12">
        <v>7</v>
      </c>
      <c r="AD12" s="12">
        <v>13</v>
      </c>
      <c r="AE12" s="12">
        <v>0</v>
      </c>
      <c r="AF12" s="12">
        <v>5</v>
      </c>
      <c r="AG12" s="12">
        <v>14</v>
      </c>
      <c r="AH12" s="12">
        <v>1</v>
      </c>
      <c r="AI12" s="12">
        <v>7</v>
      </c>
      <c r="AJ12" s="12">
        <v>13</v>
      </c>
      <c r="AK12" s="12">
        <v>0</v>
      </c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9" t="s">
        <v>1</v>
      </c>
      <c r="B17" s="50"/>
      <c r="C17" s="51"/>
      <c r="D17" s="14">
        <f t="shared" ref="D17:AK17" si="0">SUM(D10:D16)</f>
        <v>51</v>
      </c>
      <c r="E17" s="12">
        <f t="shared" si="0"/>
        <v>12</v>
      </c>
      <c r="F17" s="12">
        <f t="shared" si="0"/>
        <v>30</v>
      </c>
      <c r="G17" s="12">
        <f t="shared" si="0"/>
        <v>9</v>
      </c>
      <c r="H17" s="12">
        <f t="shared" si="0"/>
        <v>12</v>
      </c>
      <c r="I17" s="12">
        <f t="shared" si="0"/>
        <v>26</v>
      </c>
      <c r="J17" s="12">
        <f t="shared" si="0"/>
        <v>13</v>
      </c>
      <c r="K17" s="12">
        <f t="shared" si="0"/>
        <v>12</v>
      </c>
      <c r="L17" s="12">
        <f t="shared" si="0"/>
        <v>26</v>
      </c>
      <c r="M17" s="12">
        <f t="shared" si="0"/>
        <v>13</v>
      </c>
      <c r="N17" s="12">
        <f t="shared" si="0"/>
        <v>12</v>
      </c>
      <c r="O17" s="12">
        <f t="shared" si="0"/>
        <v>26</v>
      </c>
      <c r="P17" s="12">
        <f t="shared" si="0"/>
        <v>13</v>
      </c>
      <c r="Q17" s="12">
        <f t="shared" si="0"/>
        <v>14</v>
      </c>
      <c r="R17" s="12">
        <f t="shared" si="0"/>
        <v>26</v>
      </c>
      <c r="S17" s="12">
        <f t="shared" si="0"/>
        <v>11</v>
      </c>
      <c r="T17" s="12">
        <f t="shared" si="0"/>
        <v>17</v>
      </c>
      <c r="U17" s="12">
        <f t="shared" si="0"/>
        <v>27</v>
      </c>
      <c r="V17" s="12">
        <f t="shared" si="0"/>
        <v>7</v>
      </c>
      <c r="W17" s="12">
        <f t="shared" si="0"/>
        <v>14</v>
      </c>
      <c r="X17" s="12">
        <f t="shared" si="0"/>
        <v>28</v>
      </c>
      <c r="Y17" s="12">
        <f t="shared" si="0"/>
        <v>9</v>
      </c>
      <c r="Z17" s="12">
        <f t="shared" si="0"/>
        <v>17</v>
      </c>
      <c r="AA17" s="12">
        <f t="shared" si="0"/>
        <v>27</v>
      </c>
      <c r="AB17" s="12">
        <f t="shared" si="0"/>
        <v>7</v>
      </c>
      <c r="AC17" s="12">
        <f t="shared" si="0"/>
        <v>17</v>
      </c>
      <c r="AD17" s="12">
        <f t="shared" si="0"/>
        <v>27</v>
      </c>
      <c r="AE17" s="12">
        <f t="shared" si="0"/>
        <v>7</v>
      </c>
      <c r="AF17" s="12">
        <f t="shared" si="0"/>
        <v>15</v>
      </c>
      <c r="AG17" s="12">
        <f t="shared" si="0"/>
        <v>28</v>
      </c>
      <c r="AH17" s="12">
        <f t="shared" si="0"/>
        <v>8</v>
      </c>
      <c r="AI17" s="12">
        <f t="shared" si="0"/>
        <v>15</v>
      </c>
      <c r="AJ17" s="12">
        <f t="shared" si="0"/>
        <v>27</v>
      </c>
      <c r="AK17" s="12">
        <f t="shared" si="0"/>
        <v>9</v>
      </c>
    </row>
    <row r="18" spans="1:37" ht="18.75" customHeight="1" x14ac:dyDescent="0.25">
      <c r="A18" s="47" t="s">
        <v>11</v>
      </c>
      <c r="B18" s="48"/>
      <c r="C18" s="48"/>
      <c r="D18" s="17">
        <f>D17*100/D17</f>
        <v>100</v>
      </c>
      <c r="E18" s="13">
        <v>23</v>
      </c>
      <c r="F18" s="13">
        <f>F17*100/D17</f>
        <v>58.823529411764703</v>
      </c>
      <c r="G18" s="13">
        <f>G17*100/D17</f>
        <v>17.647058823529413</v>
      </c>
      <c r="H18" s="13">
        <f>H17*100/D17</f>
        <v>23.529411764705884</v>
      </c>
      <c r="I18" s="13">
        <f>I17*100/D17</f>
        <v>50.980392156862742</v>
      </c>
      <c r="J18" s="13">
        <f>J17*100/D17</f>
        <v>25.490196078431371</v>
      </c>
      <c r="K18" s="13">
        <f>K17*100/D17</f>
        <v>23.529411764705884</v>
      </c>
      <c r="L18" s="13">
        <f>L17*100/D17</f>
        <v>50.980392156862742</v>
      </c>
      <c r="M18" s="13">
        <f>M17*100/D17</f>
        <v>25.490196078431371</v>
      </c>
      <c r="N18" s="13">
        <f>N17*100/D17</f>
        <v>23.529411764705884</v>
      </c>
      <c r="O18" s="13">
        <f>O17*100/D17</f>
        <v>50.980392156862742</v>
      </c>
      <c r="P18" s="13">
        <f>P17*100/D17</f>
        <v>25.490196078431371</v>
      </c>
      <c r="Q18" s="13">
        <f>Q17*100/D17</f>
        <v>27.450980392156861</v>
      </c>
      <c r="R18" s="13">
        <f>R17*100/D17</f>
        <v>50.980392156862742</v>
      </c>
      <c r="S18" s="13">
        <f>S17*100/D17</f>
        <v>21.568627450980394</v>
      </c>
      <c r="T18" s="13">
        <f>T17*100/D17</f>
        <v>33.333333333333336</v>
      </c>
      <c r="U18" s="13">
        <f>U17*100/D17</f>
        <v>52.941176470588232</v>
      </c>
      <c r="V18" s="13">
        <f>V17*100/D17</f>
        <v>13.725490196078431</v>
      </c>
      <c r="W18" s="13">
        <f>W17*100/D17</f>
        <v>27.450980392156861</v>
      </c>
      <c r="X18" s="13">
        <f>X17*100/D17</f>
        <v>54.901960784313722</v>
      </c>
      <c r="Y18" s="13">
        <f>Y17*100/D17</f>
        <v>17.647058823529413</v>
      </c>
      <c r="Z18" s="13">
        <f>Z17*100/D17</f>
        <v>33.333333333333336</v>
      </c>
      <c r="AA18" s="13">
        <f>AA17*100/D17</f>
        <v>52.941176470588232</v>
      </c>
      <c r="AB18" s="13">
        <f>AB17*100/D17</f>
        <v>13.725490196078431</v>
      </c>
      <c r="AC18" s="13">
        <f>AC17*100/D17</f>
        <v>33.333333333333336</v>
      </c>
      <c r="AD18" s="13">
        <f>AD17*100/D17</f>
        <v>52.941176470588232</v>
      </c>
      <c r="AE18" s="13">
        <f>AE17*100/D17</f>
        <v>13.725490196078431</v>
      </c>
      <c r="AF18" s="13">
        <f>AF17*100/D17</f>
        <v>29.411764705882351</v>
      </c>
      <c r="AG18" s="13">
        <f>AG17*100/D17</f>
        <v>54.901960784313722</v>
      </c>
      <c r="AH18" s="13">
        <f>AH17*100/D17</f>
        <v>15.686274509803921</v>
      </c>
      <c r="AI18" s="13">
        <f>AI17*100/D17</f>
        <v>29.411764705882351</v>
      </c>
      <c r="AJ18" s="13">
        <f>AJ17*100/D17</f>
        <v>52.941176470588232</v>
      </c>
      <c r="AK18" s="13">
        <f>AK17*100/D17</f>
        <v>17.647058823529413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K4" zoomScale="80" zoomScaleNormal="80" workbookViewId="0">
      <selection activeCell="AC17" sqref="AC17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6" t="s">
        <v>38</v>
      </c>
      <c r="C2" s="46"/>
      <c r="D2" s="46"/>
      <c r="E2" s="46"/>
      <c r="F2" s="46"/>
      <c r="G2" s="2"/>
      <c r="H2" s="2"/>
      <c r="I2" s="2"/>
      <c r="J2" s="2"/>
      <c r="K2" s="2"/>
      <c r="L2" s="2"/>
      <c r="M2" s="2"/>
      <c r="N2" s="2"/>
      <c r="O2" s="37" t="s">
        <v>2</v>
      </c>
      <c r="P2" s="37"/>
      <c r="Q2" s="37"/>
      <c r="R2" s="37"/>
      <c r="S2" s="3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19</v>
      </c>
      <c r="AK2" s="36"/>
    </row>
    <row r="3" spans="1:37" ht="15.75" x14ac:dyDescent="0.25">
      <c r="A3" s="3"/>
      <c r="B3" s="37" t="s">
        <v>13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29</v>
      </c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8" t="s">
        <v>24</v>
      </c>
      <c r="P4" s="38"/>
      <c r="Q4" s="38"/>
      <c r="R4" s="38"/>
      <c r="S4" s="38"/>
      <c r="T4" s="38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5" t="s">
        <v>6</v>
      </c>
      <c r="R7" s="35"/>
      <c r="S7" s="35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5" t="s">
        <v>7</v>
      </c>
      <c r="AJ7" s="35"/>
      <c r="AK7" s="35"/>
    </row>
    <row r="8" spans="1:37" ht="15.75" customHeight="1" x14ac:dyDescent="0.25">
      <c r="A8" s="41"/>
      <c r="B8" s="35"/>
      <c r="C8" s="35"/>
      <c r="D8" s="35"/>
      <c r="E8" s="52" t="s">
        <v>15</v>
      </c>
      <c r="F8" s="52" t="s">
        <v>16</v>
      </c>
      <c r="G8" s="52" t="s">
        <v>17</v>
      </c>
      <c r="H8" s="59" t="s">
        <v>20</v>
      </c>
      <c r="I8" s="59"/>
      <c r="J8" s="59"/>
      <c r="K8" s="35" t="s">
        <v>21</v>
      </c>
      <c r="L8" s="35"/>
      <c r="M8" s="35"/>
      <c r="N8" s="41" t="s">
        <v>25</v>
      </c>
      <c r="O8" s="41"/>
      <c r="P8" s="41"/>
      <c r="Q8" s="52" t="s">
        <v>15</v>
      </c>
      <c r="R8" s="52" t="s">
        <v>16</v>
      </c>
      <c r="S8" s="52" t="s">
        <v>17</v>
      </c>
      <c r="T8" s="59" t="s">
        <v>26</v>
      </c>
      <c r="U8" s="59"/>
      <c r="V8" s="59"/>
      <c r="W8" s="59" t="s">
        <v>22</v>
      </c>
      <c r="X8" s="59"/>
      <c r="Y8" s="59"/>
      <c r="Z8" s="41" t="s">
        <v>27</v>
      </c>
      <c r="AA8" s="41"/>
      <c r="AB8" s="41"/>
      <c r="AC8" s="41" t="s">
        <v>28</v>
      </c>
      <c r="AD8" s="41"/>
      <c r="AE8" s="41"/>
      <c r="AF8" s="56" t="s">
        <v>23</v>
      </c>
      <c r="AG8" s="56"/>
      <c r="AH8" s="57"/>
      <c r="AI8" s="52" t="s">
        <v>15</v>
      </c>
      <c r="AJ8" s="52" t="s">
        <v>16</v>
      </c>
      <c r="AK8" s="52" t="s">
        <v>17</v>
      </c>
    </row>
    <row r="9" spans="1:37" ht="114.75" customHeight="1" x14ac:dyDescent="0.25">
      <c r="A9" s="41"/>
      <c r="B9" s="35"/>
      <c r="C9" s="35"/>
      <c r="D9" s="35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3"/>
      <c r="R9" s="53"/>
      <c r="S9" s="53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3"/>
      <c r="AJ9" s="53"/>
      <c r="AK9" s="53"/>
    </row>
    <row r="10" spans="1:37" ht="15.75" x14ac:dyDescent="0.25">
      <c r="A10" s="5">
        <v>1</v>
      </c>
      <c r="B10" s="6" t="s">
        <v>60</v>
      </c>
      <c r="C10" s="6" t="s">
        <v>64</v>
      </c>
      <c r="D10" s="12">
        <v>18</v>
      </c>
      <c r="E10" s="12">
        <v>14</v>
      </c>
      <c r="F10" s="12">
        <v>4</v>
      </c>
      <c r="G10" s="12">
        <v>0</v>
      </c>
      <c r="H10" s="12">
        <v>8</v>
      </c>
      <c r="I10" s="12">
        <v>9</v>
      </c>
      <c r="J10" s="12">
        <v>1</v>
      </c>
      <c r="K10" s="12">
        <v>8</v>
      </c>
      <c r="L10" s="12">
        <v>9</v>
      </c>
      <c r="M10" s="12">
        <v>1</v>
      </c>
      <c r="N10" s="12">
        <v>8</v>
      </c>
      <c r="O10" s="12">
        <v>9</v>
      </c>
      <c r="P10" s="12">
        <v>1</v>
      </c>
      <c r="Q10" s="12">
        <v>7</v>
      </c>
      <c r="R10" s="12">
        <v>9</v>
      </c>
      <c r="S10" s="12">
        <v>2</v>
      </c>
      <c r="T10" s="12">
        <v>10</v>
      </c>
      <c r="U10" s="12">
        <v>6</v>
      </c>
      <c r="V10" s="12">
        <v>2</v>
      </c>
      <c r="W10" s="12">
        <v>10</v>
      </c>
      <c r="X10" s="12">
        <v>6</v>
      </c>
      <c r="Y10" s="12">
        <v>2</v>
      </c>
      <c r="Z10" s="12">
        <v>10</v>
      </c>
      <c r="AA10" s="12">
        <v>6</v>
      </c>
      <c r="AB10" s="12">
        <v>2</v>
      </c>
      <c r="AC10" s="12">
        <v>10</v>
      </c>
      <c r="AD10" s="12">
        <v>6</v>
      </c>
      <c r="AE10" s="12">
        <v>2</v>
      </c>
      <c r="AF10" s="12">
        <v>10</v>
      </c>
      <c r="AG10" s="12">
        <v>6</v>
      </c>
      <c r="AH10" s="12">
        <v>2</v>
      </c>
      <c r="AI10" s="12">
        <v>11</v>
      </c>
      <c r="AJ10" s="12">
        <v>7</v>
      </c>
      <c r="AK10" s="12">
        <v>0</v>
      </c>
    </row>
    <row r="11" spans="1:37" ht="15.75" x14ac:dyDescent="0.25">
      <c r="A11" s="5">
        <v>2</v>
      </c>
      <c r="B11" s="6" t="s">
        <v>61</v>
      </c>
      <c r="C11" s="6" t="s">
        <v>65</v>
      </c>
      <c r="D11" s="12">
        <v>21</v>
      </c>
      <c r="E11" s="12">
        <v>13</v>
      </c>
      <c r="F11" s="12">
        <v>8</v>
      </c>
      <c r="G11" s="12">
        <v>0</v>
      </c>
      <c r="H11" s="12">
        <v>9</v>
      </c>
      <c r="I11" s="12">
        <v>10</v>
      </c>
      <c r="J11" s="12">
        <v>2</v>
      </c>
      <c r="K11" s="12">
        <v>14</v>
      </c>
      <c r="L11" s="12">
        <v>4</v>
      </c>
      <c r="M11" s="12">
        <v>3</v>
      </c>
      <c r="N11" s="12">
        <v>8</v>
      </c>
      <c r="O11" s="12">
        <v>11</v>
      </c>
      <c r="P11" s="12">
        <v>2</v>
      </c>
      <c r="Q11" s="12">
        <v>14</v>
      </c>
      <c r="R11" s="12">
        <v>4</v>
      </c>
      <c r="S11" s="12">
        <v>3</v>
      </c>
      <c r="T11" s="12">
        <v>14</v>
      </c>
      <c r="U11" s="12">
        <v>4</v>
      </c>
      <c r="V11" s="12">
        <v>3</v>
      </c>
      <c r="W11" s="12">
        <v>8</v>
      </c>
      <c r="X11" s="12">
        <v>11</v>
      </c>
      <c r="Y11" s="12">
        <v>2</v>
      </c>
      <c r="Z11" s="12">
        <v>20</v>
      </c>
      <c r="AA11" s="12">
        <v>1</v>
      </c>
      <c r="AB11" s="12">
        <v>0</v>
      </c>
      <c r="AC11" s="12">
        <v>12</v>
      </c>
      <c r="AD11" s="12">
        <v>9</v>
      </c>
      <c r="AE11" s="12">
        <v>0</v>
      </c>
      <c r="AF11" s="12">
        <v>8</v>
      </c>
      <c r="AG11" s="12">
        <v>9</v>
      </c>
      <c r="AH11" s="12">
        <v>4</v>
      </c>
      <c r="AI11" s="12">
        <v>11</v>
      </c>
      <c r="AJ11" s="12">
        <v>8</v>
      </c>
      <c r="AK11" s="12">
        <v>2</v>
      </c>
    </row>
    <row r="12" spans="1:37" ht="31.5" x14ac:dyDescent="0.25">
      <c r="A12" s="5">
        <v>3</v>
      </c>
      <c r="B12" s="1" t="s">
        <v>62</v>
      </c>
      <c r="C12" s="1" t="s">
        <v>66</v>
      </c>
      <c r="D12" s="12">
        <v>19</v>
      </c>
      <c r="E12" s="12">
        <v>8</v>
      </c>
      <c r="F12" s="12">
        <v>11</v>
      </c>
      <c r="G12" s="12">
        <v>0</v>
      </c>
      <c r="H12" s="12">
        <v>7</v>
      </c>
      <c r="I12" s="12">
        <v>12</v>
      </c>
      <c r="J12" s="12">
        <v>0</v>
      </c>
      <c r="K12" s="12">
        <v>6</v>
      </c>
      <c r="L12" s="12">
        <v>13</v>
      </c>
      <c r="M12" s="12">
        <v>0</v>
      </c>
      <c r="N12" s="12">
        <v>1</v>
      </c>
      <c r="O12" s="12">
        <v>19</v>
      </c>
      <c r="P12" s="12">
        <v>0</v>
      </c>
      <c r="Q12" s="12">
        <v>10</v>
      </c>
      <c r="R12" s="12">
        <v>9</v>
      </c>
      <c r="S12" s="12">
        <v>0</v>
      </c>
      <c r="T12" s="12">
        <v>9</v>
      </c>
      <c r="U12" s="12">
        <v>10</v>
      </c>
      <c r="V12" s="12">
        <v>0</v>
      </c>
      <c r="W12" s="12">
        <v>11</v>
      </c>
      <c r="X12" s="12">
        <v>8</v>
      </c>
      <c r="Y12" s="12">
        <v>0</v>
      </c>
      <c r="Z12" s="12">
        <v>10</v>
      </c>
      <c r="AA12" s="12">
        <v>9</v>
      </c>
      <c r="AB12" s="12">
        <v>0</v>
      </c>
      <c r="AC12" s="12">
        <v>10</v>
      </c>
      <c r="AD12" s="12">
        <v>9</v>
      </c>
      <c r="AE12" s="12">
        <v>0</v>
      </c>
      <c r="AF12" s="12">
        <v>6</v>
      </c>
      <c r="AG12" s="12">
        <v>12</v>
      </c>
      <c r="AH12" s="12">
        <v>1</v>
      </c>
      <c r="AI12" s="12">
        <v>9</v>
      </c>
      <c r="AJ12" s="12">
        <v>10</v>
      </c>
      <c r="AK12" s="12">
        <v>0</v>
      </c>
    </row>
    <row r="13" spans="1:37" ht="15.75" x14ac:dyDescent="0.25">
      <c r="A13" s="5">
        <v>4</v>
      </c>
      <c r="B13" s="1" t="s">
        <v>63</v>
      </c>
      <c r="C13" s="1" t="s">
        <v>67</v>
      </c>
      <c r="D13" s="12">
        <v>21</v>
      </c>
      <c r="E13" s="12">
        <v>10</v>
      </c>
      <c r="F13" s="12">
        <v>11</v>
      </c>
      <c r="G13" s="12">
        <v>0</v>
      </c>
      <c r="H13" s="12">
        <v>11</v>
      </c>
      <c r="I13" s="12">
        <v>9</v>
      </c>
      <c r="J13" s="12">
        <v>1</v>
      </c>
      <c r="K13" s="12">
        <v>9</v>
      </c>
      <c r="L13" s="12">
        <v>10</v>
      </c>
      <c r="M13" s="12">
        <v>2</v>
      </c>
      <c r="N13" s="12">
        <v>11</v>
      </c>
      <c r="O13" s="12">
        <v>10</v>
      </c>
      <c r="P13" s="12">
        <v>0</v>
      </c>
      <c r="Q13" s="12">
        <v>11</v>
      </c>
      <c r="R13" s="12">
        <v>10</v>
      </c>
      <c r="S13" s="12">
        <v>0</v>
      </c>
      <c r="T13" s="12">
        <v>10</v>
      </c>
      <c r="U13" s="12">
        <v>11</v>
      </c>
      <c r="V13" s="12">
        <v>0</v>
      </c>
      <c r="W13" s="12">
        <v>10</v>
      </c>
      <c r="X13" s="12">
        <v>10</v>
      </c>
      <c r="Y13" s="12">
        <v>1</v>
      </c>
      <c r="Z13" s="12">
        <v>10</v>
      </c>
      <c r="AA13" s="12">
        <v>11</v>
      </c>
      <c r="AB13" s="12">
        <v>0</v>
      </c>
      <c r="AC13" s="12">
        <v>11</v>
      </c>
      <c r="AD13" s="12">
        <v>10</v>
      </c>
      <c r="AE13" s="12">
        <v>0</v>
      </c>
      <c r="AF13" s="12">
        <v>11</v>
      </c>
      <c r="AG13" s="12">
        <v>10</v>
      </c>
      <c r="AH13" s="12">
        <v>0</v>
      </c>
      <c r="AI13" s="12">
        <v>11</v>
      </c>
      <c r="AJ13" s="12">
        <v>9</v>
      </c>
      <c r="AK13" s="12">
        <v>1</v>
      </c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9" t="s">
        <v>1</v>
      </c>
      <c r="B17" s="50"/>
      <c r="C17" s="51"/>
      <c r="D17" s="14">
        <f>SUM(D10:D16)</f>
        <v>79</v>
      </c>
      <c r="E17" s="12">
        <f>SUM(E10:E16)</f>
        <v>45</v>
      </c>
      <c r="F17" s="12">
        <f>SUM(F10:F16)</f>
        <v>34</v>
      </c>
      <c r="G17" s="12">
        <f>SUM(G10:G16)</f>
        <v>0</v>
      </c>
      <c r="H17" s="12">
        <f t="shared" ref="H17:M17" si="0">SUM(H10:H16)</f>
        <v>35</v>
      </c>
      <c r="I17" s="12">
        <f t="shared" si="0"/>
        <v>40</v>
      </c>
      <c r="J17" s="12">
        <f t="shared" si="0"/>
        <v>4</v>
      </c>
      <c r="K17" s="12">
        <f t="shared" si="0"/>
        <v>37</v>
      </c>
      <c r="L17" s="12">
        <f t="shared" si="0"/>
        <v>36</v>
      </c>
      <c r="M17" s="12">
        <f t="shared" si="0"/>
        <v>6</v>
      </c>
      <c r="N17" s="12">
        <f t="shared" ref="N17:S17" si="1">SUM(N10:N16)</f>
        <v>28</v>
      </c>
      <c r="O17" s="12">
        <f t="shared" si="1"/>
        <v>49</v>
      </c>
      <c r="P17" s="12">
        <f t="shared" si="1"/>
        <v>3</v>
      </c>
      <c r="Q17" s="12">
        <f t="shared" si="1"/>
        <v>42</v>
      </c>
      <c r="R17" s="12">
        <f t="shared" si="1"/>
        <v>32</v>
      </c>
      <c r="S17" s="12">
        <f t="shared" si="1"/>
        <v>5</v>
      </c>
      <c r="T17" s="12">
        <f t="shared" ref="T17:AE17" si="2">SUM(T10:T16)</f>
        <v>43</v>
      </c>
      <c r="U17" s="12">
        <f t="shared" si="2"/>
        <v>31</v>
      </c>
      <c r="V17" s="12">
        <f t="shared" si="2"/>
        <v>5</v>
      </c>
      <c r="W17" s="12">
        <f t="shared" si="2"/>
        <v>39</v>
      </c>
      <c r="X17" s="12">
        <f t="shared" si="2"/>
        <v>35</v>
      </c>
      <c r="Y17" s="12">
        <f t="shared" si="2"/>
        <v>5</v>
      </c>
      <c r="Z17" s="12">
        <f t="shared" si="2"/>
        <v>50</v>
      </c>
      <c r="AA17" s="12">
        <f t="shared" si="2"/>
        <v>27</v>
      </c>
      <c r="AB17" s="12">
        <f t="shared" si="2"/>
        <v>2</v>
      </c>
      <c r="AC17" s="12">
        <f t="shared" si="2"/>
        <v>43</v>
      </c>
      <c r="AD17" s="12">
        <f t="shared" si="2"/>
        <v>34</v>
      </c>
      <c r="AE17" s="12">
        <f t="shared" si="2"/>
        <v>2</v>
      </c>
      <c r="AF17" s="12">
        <f t="shared" ref="AF17:AK17" si="3">SUM(AF10:AF16)</f>
        <v>35</v>
      </c>
      <c r="AG17" s="12">
        <f t="shared" si="3"/>
        <v>37</v>
      </c>
      <c r="AH17" s="12">
        <f t="shared" si="3"/>
        <v>7</v>
      </c>
      <c r="AI17" s="12">
        <f t="shared" si="3"/>
        <v>42</v>
      </c>
      <c r="AJ17" s="12">
        <f t="shared" si="3"/>
        <v>34</v>
      </c>
      <c r="AK17" s="12">
        <f t="shared" si="3"/>
        <v>3</v>
      </c>
    </row>
    <row r="18" spans="1:37" ht="21.75" customHeight="1" x14ac:dyDescent="0.25">
      <c r="A18" s="39" t="s">
        <v>11</v>
      </c>
      <c r="B18" s="39"/>
      <c r="C18" s="39"/>
      <c r="D18" s="17">
        <f>D17*100/D17</f>
        <v>100</v>
      </c>
      <c r="E18" s="13">
        <f>E17*100/D17</f>
        <v>56.962025316455694</v>
      </c>
      <c r="F18" s="13">
        <f>F17*100/D17</f>
        <v>43.037974683544306</v>
      </c>
      <c r="G18" s="13">
        <f>G17*100/D17</f>
        <v>0</v>
      </c>
      <c r="H18" s="13">
        <f>H17*100/D17</f>
        <v>44.303797468354432</v>
      </c>
      <c r="I18" s="13">
        <f>I17*100/D17</f>
        <v>50.632911392405063</v>
      </c>
      <c r="J18" s="13">
        <f>J17*100/D17</f>
        <v>5.0632911392405067</v>
      </c>
      <c r="K18" s="13">
        <f>K17*100/D17</f>
        <v>46.835443037974684</v>
      </c>
      <c r="L18" s="13">
        <f>L17*100/D17</f>
        <v>45.569620253164558</v>
      </c>
      <c r="M18" s="13">
        <f>M17*100/D17</f>
        <v>7.5949367088607591</v>
      </c>
      <c r="N18" s="13">
        <f>N17*100/D17</f>
        <v>35.443037974683541</v>
      </c>
      <c r="O18" s="13">
        <f>O17*100/D17</f>
        <v>62.025316455696199</v>
      </c>
      <c r="P18" s="13">
        <f>P17*100/D17</f>
        <v>3.7974683544303796</v>
      </c>
      <c r="Q18" s="13">
        <f>Q17*100/D17</f>
        <v>53.164556962025316</v>
      </c>
      <c r="R18" s="13">
        <f>R17*100/D17</f>
        <v>40.506329113924053</v>
      </c>
      <c r="S18" s="13">
        <f>S17*100/D17</f>
        <v>6.3291139240506329</v>
      </c>
      <c r="T18" s="13">
        <f>T17*100/D17</f>
        <v>54.430379746835442</v>
      </c>
      <c r="U18" s="13">
        <f>U17*100/D17</f>
        <v>39.240506329113927</v>
      </c>
      <c r="V18" s="13">
        <f>V17*100/D17</f>
        <v>6.3291139240506329</v>
      </c>
      <c r="W18" s="13">
        <f>W17*100/D17</f>
        <v>49.367088607594937</v>
      </c>
      <c r="X18" s="13">
        <f>X17*100/D17</f>
        <v>44.303797468354432</v>
      </c>
      <c r="Y18" s="13">
        <f>Y17*100/D17</f>
        <v>6.3291139240506329</v>
      </c>
      <c r="Z18" s="13">
        <f>Z17*100/D17</f>
        <v>63.291139240506332</v>
      </c>
      <c r="AA18" s="13">
        <f>AA17*100/D17</f>
        <v>34.177215189873415</v>
      </c>
      <c r="AB18" s="13">
        <f>AB17*100/D17</f>
        <v>2.5316455696202533</v>
      </c>
      <c r="AC18" s="13">
        <f>AC17*100/D17</f>
        <v>54.430379746835442</v>
      </c>
      <c r="AD18" s="13">
        <f>AD17*100/D17</f>
        <v>43.037974683544306</v>
      </c>
      <c r="AE18" s="13">
        <f>AE17*100/D17</f>
        <v>2.5316455696202533</v>
      </c>
      <c r="AF18" s="13">
        <f>AF17*100/D17</f>
        <v>44.303797468354432</v>
      </c>
      <c r="AG18" s="13">
        <f>AG17*100/D17</f>
        <v>46.835443037974684</v>
      </c>
      <c r="AH18" s="13">
        <f>AH17*100/D17</f>
        <v>8.8607594936708853</v>
      </c>
      <c r="AI18" s="13">
        <f>AI17*100/D17</f>
        <v>53.164556962025316</v>
      </c>
      <c r="AJ18" s="13">
        <f>AJ17*100/D17</f>
        <v>43.037974683544306</v>
      </c>
      <c r="AK18" s="13">
        <f>AK17*100/D17</f>
        <v>3.7974683544303796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0" sqref="O3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 t="s">
        <v>2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19</v>
      </c>
      <c r="AN2" s="36"/>
    </row>
    <row r="3" spans="1:40" ht="15.75" x14ac:dyDescent="0.25">
      <c r="A3" s="3"/>
      <c r="B3" s="37" t="s">
        <v>13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44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31</v>
      </c>
      <c r="S4" s="38"/>
      <c r="T4" s="38"/>
      <c r="U4" s="38"/>
      <c r="V4" s="38"/>
      <c r="W4" s="38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35" t="s">
        <v>6</v>
      </c>
      <c r="U7" s="35"/>
      <c r="V7" s="35"/>
      <c r="W7" s="43" t="s">
        <v>9</v>
      </c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5"/>
      <c r="AL7" s="35" t="s">
        <v>7</v>
      </c>
      <c r="AM7" s="35"/>
      <c r="AN7" s="35"/>
    </row>
    <row r="8" spans="1:40" ht="15.75" customHeight="1" x14ac:dyDescent="0.25">
      <c r="A8" s="41"/>
      <c r="B8" s="35"/>
      <c r="C8" s="35"/>
      <c r="D8" s="35"/>
      <c r="E8" s="52" t="s">
        <v>15</v>
      </c>
      <c r="F8" s="52" t="s">
        <v>16</v>
      </c>
      <c r="G8" s="52" t="s">
        <v>17</v>
      </c>
      <c r="H8" s="66" t="s">
        <v>20</v>
      </c>
      <c r="I8" s="67"/>
      <c r="J8" s="68"/>
      <c r="K8" s="63" t="s">
        <v>21</v>
      </c>
      <c r="L8" s="64"/>
      <c r="M8" s="65"/>
      <c r="N8" s="60" t="s">
        <v>30</v>
      </c>
      <c r="O8" s="61"/>
      <c r="P8" s="62"/>
      <c r="Q8" s="58" t="s">
        <v>25</v>
      </c>
      <c r="R8" s="56"/>
      <c r="S8" s="57"/>
      <c r="T8" s="52" t="s">
        <v>15</v>
      </c>
      <c r="U8" s="52" t="s">
        <v>16</v>
      </c>
      <c r="V8" s="52" t="s">
        <v>17</v>
      </c>
      <c r="W8" s="59" t="s">
        <v>26</v>
      </c>
      <c r="X8" s="59"/>
      <c r="Y8" s="59"/>
      <c r="Z8" s="59" t="s">
        <v>22</v>
      </c>
      <c r="AA8" s="59"/>
      <c r="AB8" s="59"/>
      <c r="AC8" s="41" t="s">
        <v>27</v>
      </c>
      <c r="AD8" s="41"/>
      <c r="AE8" s="41"/>
      <c r="AF8" s="41" t="s">
        <v>28</v>
      </c>
      <c r="AG8" s="41"/>
      <c r="AH8" s="41"/>
      <c r="AI8" s="56" t="s">
        <v>23</v>
      </c>
      <c r="AJ8" s="56"/>
      <c r="AK8" s="57"/>
      <c r="AL8" s="52" t="s">
        <v>15</v>
      </c>
      <c r="AM8" s="52" t="s">
        <v>16</v>
      </c>
      <c r="AN8" s="52" t="s">
        <v>17</v>
      </c>
    </row>
    <row r="9" spans="1:40" ht="126.75" customHeight="1" x14ac:dyDescent="0.25">
      <c r="A9" s="41"/>
      <c r="B9" s="35"/>
      <c r="C9" s="35"/>
      <c r="D9" s="35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3"/>
      <c r="U9" s="53"/>
      <c r="V9" s="53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3"/>
      <c r="AM9" s="53"/>
      <c r="AN9" s="53"/>
    </row>
    <row r="10" spans="1:40" ht="15.75" x14ac:dyDescent="0.25">
      <c r="A10" s="5">
        <v>1</v>
      </c>
      <c r="B10" s="5" t="s">
        <v>68</v>
      </c>
      <c r="C10" s="5" t="s">
        <v>70</v>
      </c>
      <c r="D10" s="5">
        <v>26</v>
      </c>
      <c r="E10" s="5">
        <v>20</v>
      </c>
      <c r="F10" s="5">
        <v>6</v>
      </c>
      <c r="G10" s="5">
        <v>0</v>
      </c>
      <c r="H10" s="5">
        <v>20</v>
      </c>
      <c r="I10" s="5">
        <v>6</v>
      </c>
      <c r="J10" s="5">
        <v>0</v>
      </c>
      <c r="K10" s="5">
        <v>19</v>
      </c>
      <c r="L10" s="5">
        <v>7</v>
      </c>
      <c r="M10" s="5">
        <v>0</v>
      </c>
      <c r="N10" s="5">
        <v>20</v>
      </c>
      <c r="O10" s="5">
        <v>6</v>
      </c>
      <c r="P10" s="5">
        <v>0</v>
      </c>
      <c r="Q10" s="5">
        <v>20</v>
      </c>
      <c r="R10" s="5">
        <v>6</v>
      </c>
      <c r="S10" s="5">
        <v>0</v>
      </c>
      <c r="T10" s="5">
        <v>19</v>
      </c>
      <c r="U10" s="5">
        <v>7</v>
      </c>
      <c r="V10" s="5">
        <v>0</v>
      </c>
      <c r="W10" s="5">
        <v>20</v>
      </c>
      <c r="X10" s="5">
        <v>6</v>
      </c>
      <c r="Y10" s="5">
        <v>0</v>
      </c>
      <c r="Z10" s="5">
        <v>21</v>
      </c>
      <c r="AA10" s="5">
        <v>5</v>
      </c>
      <c r="AB10" s="5">
        <v>0</v>
      </c>
      <c r="AC10" s="5">
        <v>21</v>
      </c>
      <c r="AD10" s="5">
        <v>5</v>
      </c>
      <c r="AE10" s="5">
        <v>0</v>
      </c>
      <c r="AF10" s="5">
        <v>21</v>
      </c>
      <c r="AG10" s="5">
        <v>5</v>
      </c>
      <c r="AH10" s="5">
        <v>0</v>
      </c>
      <c r="AI10" s="5">
        <v>20</v>
      </c>
      <c r="AJ10" s="5">
        <v>6</v>
      </c>
      <c r="AK10" s="5">
        <v>0</v>
      </c>
      <c r="AL10" s="5">
        <v>22</v>
      </c>
      <c r="AM10" s="5">
        <v>4</v>
      </c>
      <c r="AN10" s="5">
        <v>0</v>
      </c>
    </row>
    <row r="11" spans="1:40" ht="15.75" x14ac:dyDescent="0.25">
      <c r="A11" s="5">
        <v>2</v>
      </c>
      <c r="B11" s="5" t="s">
        <v>69</v>
      </c>
      <c r="C11" s="5" t="s">
        <v>71</v>
      </c>
      <c r="D11" s="5">
        <v>25</v>
      </c>
      <c r="E11" s="5">
        <v>10</v>
      </c>
      <c r="F11" s="5">
        <v>15</v>
      </c>
      <c r="G11" s="5">
        <v>0</v>
      </c>
      <c r="H11" s="5">
        <v>10</v>
      </c>
      <c r="I11" s="5">
        <v>15</v>
      </c>
      <c r="J11" s="5">
        <v>0</v>
      </c>
      <c r="K11" s="5">
        <v>12</v>
      </c>
      <c r="L11" s="5">
        <v>13</v>
      </c>
      <c r="M11" s="5">
        <v>0</v>
      </c>
      <c r="N11" s="5">
        <v>10</v>
      </c>
      <c r="O11" s="5">
        <v>15</v>
      </c>
      <c r="P11" s="5">
        <v>0</v>
      </c>
      <c r="Q11" s="5">
        <v>8</v>
      </c>
      <c r="R11" s="5">
        <v>17</v>
      </c>
      <c r="S11" s="5">
        <v>0</v>
      </c>
      <c r="T11" s="5">
        <v>11</v>
      </c>
      <c r="U11" s="5">
        <v>14</v>
      </c>
      <c r="V11" s="5">
        <v>0</v>
      </c>
      <c r="W11" s="5">
        <v>9</v>
      </c>
      <c r="X11" s="5">
        <v>16</v>
      </c>
      <c r="Y11" s="5">
        <v>0</v>
      </c>
      <c r="Z11" s="5">
        <v>13</v>
      </c>
      <c r="AA11" s="5">
        <v>12</v>
      </c>
      <c r="AB11" s="5">
        <v>0</v>
      </c>
      <c r="AC11" s="5">
        <v>12</v>
      </c>
      <c r="AD11" s="5">
        <v>13</v>
      </c>
      <c r="AE11" s="5">
        <v>0</v>
      </c>
      <c r="AF11" s="5">
        <v>11</v>
      </c>
      <c r="AG11" s="5">
        <v>14</v>
      </c>
      <c r="AH11" s="5">
        <v>0</v>
      </c>
      <c r="AI11" s="5">
        <v>10</v>
      </c>
      <c r="AJ11" s="5">
        <v>15</v>
      </c>
      <c r="AK11" s="5">
        <v>0</v>
      </c>
      <c r="AL11" s="5">
        <v>18</v>
      </c>
      <c r="AM11" s="5">
        <v>7</v>
      </c>
      <c r="AN11" s="5">
        <v>0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9" t="s">
        <v>1</v>
      </c>
      <c r="B17" s="50"/>
      <c r="C17" s="51"/>
      <c r="D17" s="23">
        <v>51</v>
      </c>
      <c r="E17" s="5">
        <v>30</v>
      </c>
      <c r="F17" s="5">
        <v>21</v>
      </c>
      <c r="G17" s="5">
        <v>0</v>
      </c>
      <c r="H17" s="5">
        <v>30</v>
      </c>
      <c r="I17" s="5">
        <v>21</v>
      </c>
      <c r="J17" s="5">
        <v>0</v>
      </c>
      <c r="K17" s="5">
        <v>31</v>
      </c>
      <c r="L17" s="5">
        <v>20</v>
      </c>
      <c r="M17" s="5">
        <v>0</v>
      </c>
      <c r="N17" s="5">
        <v>30</v>
      </c>
      <c r="O17" s="5">
        <v>21</v>
      </c>
      <c r="P17" s="5">
        <v>0</v>
      </c>
      <c r="Q17" s="5">
        <v>28</v>
      </c>
      <c r="R17" s="5">
        <v>23</v>
      </c>
      <c r="S17" s="5">
        <v>0</v>
      </c>
      <c r="T17" s="5">
        <v>30</v>
      </c>
      <c r="U17" s="5">
        <v>21</v>
      </c>
      <c r="V17" s="5">
        <v>0</v>
      </c>
      <c r="W17" s="5">
        <v>29</v>
      </c>
      <c r="X17" s="5">
        <v>22</v>
      </c>
      <c r="Y17" s="5">
        <v>0</v>
      </c>
      <c r="Z17" s="5">
        <v>34</v>
      </c>
      <c r="AA17" s="5">
        <v>17</v>
      </c>
      <c r="AB17" s="5">
        <v>0</v>
      </c>
      <c r="AC17" s="5">
        <v>33</v>
      </c>
      <c r="AD17" s="5">
        <v>18</v>
      </c>
      <c r="AE17" s="5">
        <v>0</v>
      </c>
      <c r="AF17" s="5">
        <v>32</v>
      </c>
      <c r="AG17" s="5">
        <v>19</v>
      </c>
      <c r="AH17" s="5">
        <v>0</v>
      </c>
      <c r="AI17" s="5">
        <v>30</v>
      </c>
      <c r="AJ17" s="5">
        <v>21</v>
      </c>
      <c r="AK17" s="5">
        <v>0</v>
      </c>
      <c r="AL17" s="5">
        <v>40</v>
      </c>
      <c r="AM17" s="5">
        <v>11</v>
      </c>
      <c r="AN17" s="5">
        <v>0</v>
      </c>
    </row>
    <row r="18" spans="1:40" ht="18.75" customHeight="1" x14ac:dyDescent="0.25">
      <c r="A18" s="39" t="s">
        <v>11</v>
      </c>
      <c r="B18" s="39"/>
      <c r="C18" s="39"/>
      <c r="D18" s="11">
        <f>D17*100/D17</f>
        <v>100</v>
      </c>
      <c r="E18" s="34">
        <f>E17*100/D17</f>
        <v>58.823529411764703</v>
      </c>
      <c r="F18" s="34">
        <f>F17*100/D17</f>
        <v>41.176470588235297</v>
      </c>
      <c r="G18" s="5">
        <f>G17*100/D17</f>
        <v>0</v>
      </c>
      <c r="H18" s="34">
        <f>H17*100/D17</f>
        <v>58.823529411764703</v>
      </c>
      <c r="I18" s="34">
        <f>I17*100/D17</f>
        <v>41.176470588235297</v>
      </c>
      <c r="J18" s="5">
        <f>J17*100/D17</f>
        <v>0</v>
      </c>
      <c r="K18" s="34">
        <f>K17*100/D17</f>
        <v>60.784313725490193</v>
      </c>
      <c r="L18" s="34">
        <f>L17*100/D17</f>
        <v>39.215686274509807</v>
      </c>
      <c r="M18" s="5">
        <f>M17*100/D17</f>
        <v>0</v>
      </c>
      <c r="N18" s="34">
        <f>N17*100/D17</f>
        <v>58.823529411764703</v>
      </c>
      <c r="O18" s="34">
        <f>O17*100/D17</f>
        <v>41.176470588235297</v>
      </c>
      <c r="P18" s="5">
        <f>P17*100/D17</f>
        <v>0</v>
      </c>
      <c r="Q18" s="34">
        <f>Q17*100/D17</f>
        <v>54.901960784313722</v>
      </c>
      <c r="R18" s="34">
        <f>R17*100/D17</f>
        <v>45.098039215686278</v>
      </c>
      <c r="S18" s="5">
        <f>S17*100/D17</f>
        <v>0</v>
      </c>
      <c r="T18" s="34">
        <f>T17*100/D17</f>
        <v>58.823529411764703</v>
      </c>
      <c r="U18" s="34">
        <f>U17*100/D17</f>
        <v>41.176470588235297</v>
      </c>
      <c r="V18" s="5">
        <f>V17*100/D17</f>
        <v>0</v>
      </c>
      <c r="W18" s="34">
        <f>W17*100/D17</f>
        <v>56.862745098039213</v>
      </c>
      <c r="X18" s="34">
        <f>X17*100/D17</f>
        <v>43.137254901960787</v>
      </c>
      <c r="Y18" s="5">
        <f>Y17*100/D17</f>
        <v>0</v>
      </c>
      <c r="Z18" s="34">
        <f>Z17*100/D17</f>
        <v>66.666666666666671</v>
      </c>
      <c r="AA18" s="34">
        <f>AA17*100/D17</f>
        <v>33.333333333333336</v>
      </c>
      <c r="AB18" s="5">
        <f>AB17*100/D17</f>
        <v>0</v>
      </c>
      <c r="AC18" s="34">
        <f>AC17*100/D17</f>
        <v>64.705882352941174</v>
      </c>
      <c r="AD18" s="34">
        <f>AD17*100/D17</f>
        <v>35.294117647058826</v>
      </c>
      <c r="AE18" s="5">
        <f>AE17*100/D17</f>
        <v>0</v>
      </c>
      <c r="AF18" s="34">
        <f>AF17*100/D17</f>
        <v>62.745098039215684</v>
      </c>
      <c r="AG18" s="34">
        <f>AG17*100/D17</f>
        <v>37.254901960784316</v>
      </c>
      <c r="AH18" s="5">
        <f>AH17*100/D17</f>
        <v>0</v>
      </c>
      <c r="AI18" s="34">
        <f>AI17*100/D17</f>
        <v>58.823529411764703</v>
      </c>
      <c r="AJ18" s="34">
        <f>AJ17*100/D17</f>
        <v>41.176470588235297</v>
      </c>
      <c r="AK18" s="5">
        <f>AK17*100/D17</f>
        <v>0</v>
      </c>
      <c r="AL18" s="34">
        <f>AL17*100/D17</f>
        <v>78.431372549019613</v>
      </c>
      <c r="AM18" s="34">
        <f>AM17*100/D17</f>
        <v>21.568627450980394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Normal="100" workbookViewId="0">
      <selection activeCell="E4" sqref="E4"/>
    </sheetView>
  </sheetViews>
  <sheetFormatPr defaultRowHeight="15" x14ac:dyDescent="0.25"/>
  <cols>
    <col min="1" max="1" width="15.140625" customWidth="1"/>
    <col min="2" max="2" width="7.85546875" customWidth="1"/>
    <col min="3" max="3" width="7.140625" customWidth="1"/>
    <col min="4" max="4" width="6.42578125" customWidth="1"/>
    <col min="5" max="5" width="6.28515625" customWidth="1"/>
    <col min="6" max="6" width="7.42578125" customWidth="1"/>
    <col min="7" max="7" width="6.85546875" customWidth="1"/>
    <col min="8" max="8" width="6.5703125" customWidth="1"/>
    <col min="9" max="10" width="7.7109375" customWidth="1"/>
    <col min="11" max="11" width="6.85546875" customWidth="1"/>
    <col min="12" max="12" width="7.5703125" customWidth="1"/>
    <col min="13" max="13" width="6" customWidth="1"/>
    <col min="14" max="14" width="7.42578125" customWidth="1"/>
    <col min="15" max="15" width="7.28515625" customWidth="1"/>
    <col min="16" max="16" width="7.5703125" customWidth="1"/>
    <col min="17" max="17" width="8.42578125" customWidth="1"/>
    <col min="18" max="18" width="6.28515625" customWidth="1"/>
  </cols>
  <sheetData>
    <row r="1" spans="1:23" x14ac:dyDescent="0.25">
      <c r="N1" s="69"/>
      <c r="O1" s="69"/>
      <c r="V1" s="36" t="s">
        <v>19</v>
      </c>
      <c r="W1" s="36"/>
    </row>
    <row r="2" spans="1:23" ht="15.75" x14ac:dyDescent="0.25">
      <c r="B2" s="7" t="s">
        <v>36</v>
      </c>
      <c r="C2" s="2"/>
      <c r="E2" s="2"/>
      <c r="F2" s="2"/>
      <c r="I2" s="37" t="s">
        <v>49</v>
      </c>
      <c r="J2" s="37"/>
      <c r="K2" s="37"/>
      <c r="L2" s="37"/>
      <c r="M2" s="37"/>
      <c r="N2" s="3"/>
      <c r="O2" s="3"/>
    </row>
    <row r="3" spans="1:23" ht="15.75" x14ac:dyDescent="0.25">
      <c r="A3" s="3"/>
      <c r="B3" s="42" t="s">
        <v>48</v>
      </c>
      <c r="C3" s="42"/>
      <c r="D3" s="42"/>
      <c r="E3" s="42"/>
      <c r="F3" s="42"/>
      <c r="G3" s="42"/>
      <c r="H3" s="2"/>
      <c r="I3" s="42" t="s">
        <v>72</v>
      </c>
      <c r="J3" s="42"/>
      <c r="K3" s="42"/>
      <c r="L3" s="42"/>
      <c r="M3" s="42"/>
      <c r="N3" s="42"/>
      <c r="O3" s="3"/>
      <c r="P3" s="3"/>
      <c r="Q3" s="3"/>
    </row>
    <row r="4" spans="1:23" ht="15.75" x14ac:dyDescent="0.25">
      <c r="C4" s="8"/>
      <c r="E4" s="3"/>
      <c r="F4" s="3"/>
      <c r="I4" s="38" t="s">
        <v>73</v>
      </c>
      <c r="J4" s="38"/>
      <c r="K4" s="38"/>
      <c r="L4" s="38"/>
      <c r="M4" s="38"/>
      <c r="N4" s="3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2" t="s">
        <v>47</v>
      </c>
      <c r="B7" s="35" t="s">
        <v>14</v>
      </c>
      <c r="C7" s="35" t="s">
        <v>5</v>
      </c>
      <c r="D7" s="35"/>
      <c r="E7" s="35"/>
      <c r="F7" s="35" t="s">
        <v>8</v>
      </c>
      <c r="G7" s="35"/>
      <c r="H7" s="35"/>
      <c r="I7" s="35" t="s">
        <v>6</v>
      </c>
      <c r="J7" s="35"/>
      <c r="K7" s="35"/>
      <c r="L7" s="35" t="s">
        <v>9</v>
      </c>
      <c r="M7" s="35"/>
      <c r="N7" s="35"/>
      <c r="O7" s="35" t="s">
        <v>7</v>
      </c>
      <c r="P7" s="35"/>
      <c r="Q7" s="35"/>
      <c r="R7" s="41" t="s">
        <v>46</v>
      </c>
      <c r="S7" s="41"/>
      <c r="T7" s="41"/>
      <c r="U7" s="41"/>
      <c r="V7" s="41"/>
      <c r="W7" s="41"/>
    </row>
    <row r="8" spans="1:23" ht="63" x14ac:dyDescent="0.25">
      <c r="A8" s="53"/>
      <c r="B8" s="35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32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>(C9+F9+I9+L9+O9)/5</f>
        <v>0</v>
      </c>
      <c r="S9" s="5" t="e">
        <f>R9*100/B9</f>
        <v>#DIV/0!</v>
      </c>
      <c r="T9" s="5">
        <f>(D9+G9+J9+M9+P9)/5</f>
        <v>0</v>
      </c>
      <c r="U9" s="5" t="e">
        <f>T9*100/B9</f>
        <v>#DIV/0!</v>
      </c>
      <c r="V9" s="28">
        <f>(E9+H9+K9+N9+Q9)/5</f>
        <v>0</v>
      </c>
      <c r="W9" s="5" t="e">
        <f>V9*100/B9</f>
        <v>#DIV/0!</v>
      </c>
    </row>
    <row r="10" spans="1:23" ht="15.75" x14ac:dyDescent="0.25">
      <c r="A10" s="18" t="s">
        <v>33</v>
      </c>
      <c r="B10" s="12">
        <v>15</v>
      </c>
      <c r="C10" s="12">
        <v>8</v>
      </c>
      <c r="D10" s="12">
        <v>7</v>
      </c>
      <c r="E10" s="12">
        <v>0</v>
      </c>
      <c r="F10" s="12">
        <v>4</v>
      </c>
      <c r="G10" s="12">
        <v>11</v>
      </c>
      <c r="H10" s="12">
        <v>0</v>
      </c>
      <c r="I10" s="12">
        <v>9</v>
      </c>
      <c r="J10" s="12">
        <v>6</v>
      </c>
      <c r="K10" s="12">
        <v>0</v>
      </c>
      <c r="L10" s="12">
        <v>9</v>
      </c>
      <c r="M10" s="12">
        <v>6</v>
      </c>
      <c r="N10" s="12">
        <v>0</v>
      </c>
      <c r="O10" s="12">
        <v>10</v>
      </c>
      <c r="P10" s="12">
        <v>5</v>
      </c>
      <c r="Q10" s="12">
        <v>0</v>
      </c>
      <c r="R10" s="5">
        <f>(C10+F10+I10+L10+O10)/5</f>
        <v>8</v>
      </c>
      <c r="S10" s="5">
        <f>R10*100/B10</f>
        <v>53.333333333333336</v>
      </c>
      <c r="T10" s="5">
        <f>(D10+G10+J10+M10+P10)/5</f>
        <v>7</v>
      </c>
      <c r="U10" s="5">
        <f>T10*100/B10</f>
        <v>46.666666666666664</v>
      </c>
      <c r="V10" s="28">
        <f>(E10+H10+K10+N10+Q10)/5</f>
        <v>0</v>
      </c>
      <c r="W10" s="5">
        <f>V10*100/B10</f>
        <v>0</v>
      </c>
    </row>
    <row r="11" spans="1:23" ht="15.75" x14ac:dyDescent="0.25">
      <c r="A11" s="18" t="s">
        <v>34</v>
      </c>
      <c r="B11" s="12">
        <v>51</v>
      </c>
      <c r="C11" s="12">
        <v>12</v>
      </c>
      <c r="D11" s="12">
        <v>30</v>
      </c>
      <c r="E11" s="12">
        <v>9</v>
      </c>
      <c r="F11" s="12">
        <v>12</v>
      </c>
      <c r="G11" s="12">
        <v>26</v>
      </c>
      <c r="H11" s="12">
        <v>13</v>
      </c>
      <c r="I11" s="12">
        <v>14</v>
      </c>
      <c r="J11" s="12">
        <v>26</v>
      </c>
      <c r="K11" s="12">
        <v>11</v>
      </c>
      <c r="L11" s="12">
        <v>16</v>
      </c>
      <c r="M11" s="12">
        <v>27</v>
      </c>
      <c r="N11" s="12">
        <v>8</v>
      </c>
      <c r="O11" s="12">
        <v>15</v>
      </c>
      <c r="P11" s="12">
        <v>27</v>
      </c>
      <c r="Q11" s="12">
        <v>9</v>
      </c>
      <c r="R11" s="5">
        <f>(C11+F11+I11+L11+O11)/5</f>
        <v>13.8</v>
      </c>
      <c r="S11" s="5">
        <f>R11*100/B11</f>
        <v>27.058823529411764</v>
      </c>
      <c r="T11" s="5">
        <f>(D11+G11+J11+M11+P11)/5</f>
        <v>27.2</v>
      </c>
      <c r="U11" s="5">
        <f>T11*100/B11</f>
        <v>53.333333333333336</v>
      </c>
      <c r="V11" s="28">
        <f>(E11+H11+K11+N11+Q11)/5</f>
        <v>10</v>
      </c>
      <c r="W11" s="5">
        <f>V11*100/B11</f>
        <v>19.607843137254903</v>
      </c>
    </row>
    <row r="12" spans="1:23" ht="15.75" x14ac:dyDescent="0.25">
      <c r="A12" s="18" t="s">
        <v>35</v>
      </c>
      <c r="B12" s="12">
        <v>79</v>
      </c>
      <c r="C12" s="12">
        <v>45</v>
      </c>
      <c r="D12" s="12">
        <v>34</v>
      </c>
      <c r="E12" s="12">
        <v>0</v>
      </c>
      <c r="F12" s="12">
        <v>33</v>
      </c>
      <c r="G12" s="12">
        <v>42</v>
      </c>
      <c r="H12" s="12">
        <v>4</v>
      </c>
      <c r="I12" s="12">
        <v>42</v>
      </c>
      <c r="J12" s="12">
        <v>32</v>
      </c>
      <c r="K12" s="12">
        <v>5</v>
      </c>
      <c r="L12" s="12">
        <v>41</v>
      </c>
      <c r="M12" s="12">
        <v>34</v>
      </c>
      <c r="N12" s="12">
        <v>4</v>
      </c>
      <c r="O12" s="12">
        <v>42</v>
      </c>
      <c r="P12" s="12">
        <v>34</v>
      </c>
      <c r="Q12" s="12">
        <v>3</v>
      </c>
      <c r="R12" s="5">
        <f>(C12+F12+I12+L12+O12)/5</f>
        <v>40.6</v>
      </c>
      <c r="S12" s="5">
        <f>R12*100/B12</f>
        <v>51.392405063291136</v>
      </c>
      <c r="T12" s="5">
        <f>(D12+G12+J12+M12+P12)/5</f>
        <v>35.200000000000003</v>
      </c>
      <c r="U12" s="5">
        <f>T12*100/B12</f>
        <v>44.556962025316459</v>
      </c>
      <c r="V12" s="28">
        <f>(E12+H12+K12+N12+Q12)/5</f>
        <v>3.2</v>
      </c>
      <c r="W12" s="5">
        <f>V12*100/B12</f>
        <v>4.0506329113924053</v>
      </c>
    </row>
    <row r="13" spans="1:23" ht="15.75" x14ac:dyDescent="0.25">
      <c r="A13" s="18" t="s">
        <v>45</v>
      </c>
      <c r="B13" s="33">
        <v>51</v>
      </c>
      <c r="C13" s="12">
        <v>30</v>
      </c>
      <c r="D13" s="12">
        <v>21</v>
      </c>
      <c r="E13" s="12">
        <v>0</v>
      </c>
      <c r="F13" s="12">
        <v>30</v>
      </c>
      <c r="G13" s="12">
        <v>21</v>
      </c>
      <c r="H13" s="12">
        <v>0</v>
      </c>
      <c r="I13" s="12">
        <v>30</v>
      </c>
      <c r="J13" s="12">
        <v>21</v>
      </c>
      <c r="K13" s="12">
        <v>0</v>
      </c>
      <c r="L13" s="12">
        <v>32</v>
      </c>
      <c r="M13" s="12">
        <v>19</v>
      </c>
      <c r="N13" s="12">
        <v>0</v>
      </c>
      <c r="O13" s="12">
        <v>30</v>
      </c>
      <c r="P13" s="12">
        <v>21</v>
      </c>
      <c r="Q13" s="12">
        <v>0</v>
      </c>
      <c r="R13" s="5">
        <f>(D13+F13+I13+L13+O13)/5</f>
        <v>28.6</v>
      </c>
      <c r="S13" s="5">
        <f>R13*100/C13</f>
        <v>95.333333333333329</v>
      </c>
      <c r="T13" s="5">
        <f>(E13+G13+J13+M13+P13)/5</f>
        <v>16.399999999999999</v>
      </c>
      <c r="U13" s="5">
        <f>T13*100/C13</f>
        <v>54.666666666666657</v>
      </c>
      <c r="V13" s="28" t="e">
        <f>(#REF!+H13+K13+N13+Q13)/5</f>
        <v>#REF!</v>
      </c>
      <c r="W13" s="5" t="e">
        <f>V13*100/C13</f>
        <v>#REF!</v>
      </c>
    </row>
    <row r="14" spans="1:23" ht="15.75" x14ac:dyDescent="0.25">
      <c r="A14" s="14" t="s">
        <v>1</v>
      </c>
      <c r="B14" s="14">
        <v>196</v>
      </c>
      <c r="C14" s="14">
        <v>95</v>
      </c>
      <c r="D14" s="14">
        <v>92</v>
      </c>
      <c r="E14" s="14">
        <v>9</v>
      </c>
      <c r="F14" s="14">
        <f t="shared" ref="F14:Q14" si="0">F9+F10+F11+F12+F13</f>
        <v>79</v>
      </c>
      <c r="G14" s="14">
        <f t="shared" si="0"/>
        <v>100</v>
      </c>
      <c r="H14" s="14">
        <f t="shared" si="0"/>
        <v>17</v>
      </c>
      <c r="I14" s="14">
        <f t="shared" si="0"/>
        <v>95</v>
      </c>
      <c r="J14" s="14">
        <f t="shared" si="0"/>
        <v>85</v>
      </c>
      <c r="K14" s="14">
        <f t="shared" si="0"/>
        <v>16</v>
      </c>
      <c r="L14" s="14">
        <f t="shared" si="0"/>
        <v>98</v>
      </c>
      <c r="M14" s="14">
        <f t="shared" si="0"/>
        <v>86</v>
      </c>
      <c r="N14" s="14">
        <f t="shared" si="0"/>
        <v>12</v>
      </c>
      <c r="O14" s="14">
        <f t="shared" si="0"/>
        <v>97</v>
      </c>
      <c r="P14" s="14">
        <f t="shared" si="0"/>
        <v>87</v>
      </c>
      <c r="Q14" s="14">
        <f t="shared" si="0"/>
        <v>12</v>
      </c>
      <c r="R14" s="5"/>
      <c r="S14" s="6"/>
      <c r="T14" s="5"/>
      <c r="U14" s="6"/>
      <c r="V14" s="28"/>
      <c r="W14" s="6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48.469387755102041</v>
      </c>
      <c r="D15" s="13">
        <f>D14*100/B14</f>
        <v>46.938775510204081</v>
      </c>
      <c r="E15" s="13">
        <f>E14*100/B14</f>
        <v>4.591836734693878</v>
      </c>
      <c r="F15" s="13">
        <f>F14*100/B14</f>
        <v>40.306122448979593</v>
      </c>
      <c r="G15" s="13">
        <f>G14*100/B14</f>
        <v>51.020408163265309</v>
      </c>
      <c r="H15" s="13">
        <f>H14*100/B14</f>
        <v>8.6734693877551017</v>
      </c>
      <c r="I15" s="13">
        <f>I14*100/B14</f>
        <v>48.469387755102041</v>
      </c>
      <c r="J15" s="13">
        <f>J14*100/B14</f>
        <v>43.367346938775512</v>
      </c>
      <c r="K15" s="13">
        <f>K14*100/B14</f>
        <v>8.1632653061224492</v>
      </c>
      <c r="L15" s="13">
        <f>L14*100/B14</f>
        <v>50</v>
      </c>
      <c r="M15" s="13">
        <f>M14*100/B14</f>
        <v>43.877551020408163</v>
      </c>
      <c r="N15" s="13">
        <f>N14*100/B14</f>
        <v>6.1224489795918364</v>
      </c>
      <c r="O15" s="13">
        <f>O14*100/B14</f>
        <v>49.489795918367349</v>
      </c>
      <c r="P15" s="13">
        <f>P14*100/B14</f>
        <v>44.387755102040813</v>
      </c>
      <c r="Q15" s="13">
        <f>Q14*100/B14</f>
        <v>6.1224489795918364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хХХХх</cp:lastModifiedBy>
  <cp:lastPrinted>2026-04-25T12:58:12Z</cp:lastPrinted>
  <dcterms:created xsi:type="dcterms:W3CDTF">2022-12-22T06:57:03Z</dcterms:created>
  <dcterms:modified xsi:type="dcterms:W3CDTF">2026-04-25T12:59:26Z</dcterms:modified>
</cp:coreProperties>
</file>